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bhanzek\Desktop\Informacije o trošenju sredstava\2026\03-2026\"/>
    </mc:Choice>
  </mc:AlternateContent>
  <xr:revisionPtr revIDLastSave="496" documentId="13_ncr:1_{6606CF48-79CB-4D3F-A5EB-F9AACE022A72}" xr6:coauthVersionLast="47" xr6:coauthVersionMax="47" xr10:uidLastSave="{8F3EE827-1D6E-41D7-B207-25BD0D22C180}"/>
  <bookViews>
    <workbookView xWindow="-108" yWindow="-108" windowWidth="23256" windowHeight="12456" tabRatio="797" activeTab="2" xr2:uid="{00000000-000D-0000-FFFF-FFFF00000000}"/>
  </bookViews>
  <sheets>
    <sheet name="01-2026" sheetId="17" r:id="rId1"/>
    <sheet name="02-2026 " sheetId="19" r:id="rId2"/>
    <sheet name="03-2026" sheetId="2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5" i="21" l="1"/>
  <c r="G69" i="21"/>
  <c r="G73" i="19"/>
  <c r="G51" i="17"/>
  <c r="G57" i="19"/>
  <c r="G36" i="17"/>
  <c r="G87" i="21" l="1"/>
  <c r="G75" i="19"/>
  <c r="G53" i="17"/>
</calcChain>
</file>

<file path=xl/sharedStrings.xml><?xml version="1.0" encoding="utf-8"?>
<sst xmlns="http://schemas.openxmlformats.org/spreadsheetml/2006/main" count="699" uniqueCount="251">
  <si>
    <t>Isplatitelj: PSIHIJATRIJSKA BOLNICA ZA DJECU I MLADEŽ</t>
  </si>
  <si>
    <t>KATEGORIJA 1</t>
  </si>
  <si>
    <t>RB</t>
  </si>
  <si>
    <t>NAZIV PRIMATELJA</t>
  </si>
  <si>
    <t>OIB PRIMATELJA</t>
  </si>
  <si>
    <t>SJEDIŠTE PRIMATELJA</t>
  </si>
  <si>
    <t>VRSTA RASHODA / IZDATKA</t>
  </si>
  <si>
    <t>ISPLAĆENI IZNOS</t>
  </si>
  <si>
    <t>UKUPNO KATEGORIJA 1</t>
  </si>
  <si>
    <t>KATEGORIJA 2</t>
  </si>
  <si>
    <t>NAZIV ISPLATITELJA</t>
  </si>
  <si>
    <t>PSIHIJATRIJSKA BOLNICA ZA DJECU I MLADEŽ</t>
  </si>
  <si>
    <t>Plaće za redovan rad (ukupni iznos bez bolovanja na teret HZZO)</t>
  </si>
  <si>
    <t>Plaće za prekovremeni rad</t>
  </si>
  <si>
    <t>Ostali rashodi za zaposlene</t>
  </si>
  <si>
    <t xml:space="preserve">Doprinosi za obvezno zdrav. osiguranje </t>
  </si>
  <si>
    <t>Naknada za prijevoz, za rad na terenu i odvojeni život</t>
  </si>
  <si>
    <t>Intelektualne i osobne usluge</t>
  </si>
  <si>
    <t>Naknade za rad predstavničkih i izvršnih tijela, povjerenstava i sl.</t>
  </si>
  <si>
    <t>Pristojbe i naknade</t>
  </si>
  <si>
    <t>UKUPNO KATEGORIJA 2</t>
  </si>
  <si>
    <t>Zatezne kamate</t>
  </si>
  <si>
    <t>SIJEČANJ 2026. GODINE</t>
  </si>
  <si>
    <r>
      <t xml:space="preserve">UKUPNO ZA </t>
    </r>
    <r>
      <rPr>
        <b/>
        <u/>
        <sz val="10"/>
        <rFont val="Arial"/>
        <family val="2"/>
        <charset val="238"/>
      </rPr>
      <t>SIJEČANJ</t>
    </r>
    <r>
      <rPr>
        <b/>
        <u/>
        <sz val="10"/>
        <color rgb="FF000000"/>
        <rFont val="Arial"/>
        <family val="2"/>
        <charset val="238"/>
      </rPr>
      <t xml:space="preserve"> 2026. GODINE</t>
    </r>
  </si>
  <si>
    <t>CENTAR ZA POREMEĆAJE HRANJENJA BEA</t>
  </si>
  <si>
    <t>CITUS d.o.o.</t>
  </si>
  <si>
    <t>DOM ZDRAVLJA ZAGREB - CENTAR</t>
  </si>
  <si>
    <t>EDUKACIJSKO-REHABILITACIJSKI FAKULTET SVEUČILIŠTA U ZAGREBU</t>
  </si>
  <si>
    <t>EKO-KART d.o.o.</t>
  </si>
  <si>
    <t>ERSTE&amp;STEIERMÄRKICHE BANK D.D.</t>
  </si>
  <si>
    <t>GRAD ZAGREB -GRADSKI URED ZA PROSTORNO UREĐENJE</t>
  </si>
  <si>
    <t>GRADSKO STAMBENO KOMUNALNO GOSPODARSTVO D.O.O.</t>
  </si>
  <si>
    <t>HEP OPSKRBA d.o.o</t>
  </si>
  <si>
    <t>INA  industrija nafte d.d. ZAGREB</t>
  </si>
  <si>
    <t>IVERPAN d.o.o.</t>
  </si>
  <si>
    <t>Klinika za psihijatriju Sveti Ivan</t>
  </si>
  <si>
    <t>MAGIRIS D.O.O</t>
  </si>
  <si>
    <t>NAKLADA SLAP d.o.o.</t>
  </si>
  <si>
    <t>OTANER 25 D.O.O.</t>
  </si>
  <si>
    <t>PAMEL D.O.O.</t>
  </si>
  <si>
    <t>PLUS HOSTING D.O.O</t>
  </si>
  <si>
    <t>PROTIS D.O.O.</t>
  </si>
  <si>
    <t>QUANT RESEARCH d.o.o.</t>
  </si>
  <si>
    <t>RETEL  d.o.o.</t>
  </si>
  <si>
    <t>UNLOCK USLUGE j.d.o.o.</t>
  </si>
  <si>
    <t>ŽELJEZNARIJA V&amp;M METAL (VARIUS - PROMET d.o.o.)</t>
  </si>
  <si>
    <t>ZAGREB</t>
  </si>
  <si>
    <t>Zagreb-Dubrava</t>
  </si>
  <si>
    <t>Rijeka</t>
  </si>
  <si>
    <t>Zagreb-Novi Zagreb</t>
  </si>
  <si>
    <t>Donja Zelina</t>
  </si>
  <si>
    <t>Zagreb-Susedgrad</t>
  </si>
  <si>
    <t>Jastrebarsko</t>
  </si>
  <si>
    <t>Zaprešić</t>
  </si>
  <si>
    <t>Pula (Pola)</t>
  </si>
  <si>
    <t>Računalne usluge</t>
  </si>
  <si>
    <t>Ostale usluge</t>
  </si>
  <si>
    <t>Bankarske usluge i usluge platnog prometa</t>
  </si>
  <si>
    <t>Energija</t>
  </si>
  <si>
    <t>Komunalne usluge</t>
  </si>
  <si>
    <t>Materijal i sirovine</t>
  </si>
  <si>
    <t>Uredski materijal i ostali materijalni rashodi</t>
  </si>
  <si>
    <t xml:space="preserve">Uredska oprema i namještaj </t>
  </si>
  <si>
    <t>Materijal i dijelovi za tekuće i investicijsko održavanje</t>
  </si>
  <si>
    <t>Stručno usavršavanje zaposlenika</t>
  </si>
  <si>
    <t>Sitni inventar i auto gume</t>
  </si>
  <si>
    <t>00053084642</t>
  </si>
  <si>
    <t>03744272526</t>
  </si>
  <si>
    <t>00779836098</t>
  </si>
  <si>
    <t>Troškovi sudskih postupaka</t>
  </si>
  <si>
    <t>Obveze za depozite i jamčevne pologe</t>
  </si>
  <si>
    <t xml:space="preserve">TELEMACH HRVATSKA D.O.O. </t>
  </si>
  <si>
    <t>70133616033</t>
  </si>
  <si>
    <t>MET CROATIA ENERGY TRADE d.o.o.</t>
  </si>
  <si>
    <t xml:space="preserve">INFORMACIJE O TROŠENJU SREDSTAVA </t>
  </si>
  <si>
    <t>VELJAČA 2026. GODINE</t>
  </si>
  <si>
    <t>ADRIA GRUPA d.o.o.</t>
  </si>
  <si>
    <t>AGRODALM D.O.O.</t>
  </si>
  <si>
    <t>AGROPROTEINKA-ENERGIJA D.O.O</t>
  </si>
  <si>
    <t>BETTER-ODEM d.o.o.</t>
  </si>
  <si>
    <t>DOM ZDRAVLJA ZAGREB-ZAPAD</t>
  </si>
  <si>
    <t>DQS ZAGREB d.o.o</t>
  </si>
  <si>
    <t>EURO ROSA IP d.o.o.</t>
  </si>
  <si>
    <t>FINA- FINANCIJSKA AGENCIJA</t>
  </si>
  <si>
    <t>GLIGORA DELIKATESE d.o.o.</t>
  </si>
  <si>
    <t>HANZA MEDIA d.o.o.</t>
  </si>
  <si>
    <t>HP HRVATSKA POŠTA D.D</t>
  </si>
  <si>
    <t>HRVATSKA RADIOTELEVIZIJA</t>
  </si>
  <si>
    <t>INSAKO d.o.o.</t>
  </si>
  <si>
    <t>INSTITUT ZA GRUPNU ANALIZU</t>
  </si>
  <si>
    <t>JYSK d.o.o.</t>
  </si>
  <si>
    <t>KLINIČKI BOLNIČKI CENTAR- SESTRE</t>
  </si>
  <si>
    <t>KVANTUM - TIM d.o.o.</t>
  </si>
  <si>
    <t>Lesnina H d.o.o.</t>
  </si>
  <si>
    <t>MAKROMIKRO GRUPA d.o.o.</t>
  </si>
  <si>
    <t>MEDIAL d.o.o</t>
  </si>
  <si>
    <t>MEDICINSKI FAKULTET SVEUČILIŠTA U ZAGREBU</t>
  </si>
  <si>
    <t>NASTAVNI ZAVOD ZA JAVNO ZDRAVSTVO DR.ANDRIJA ŠTAMPAR</t>
  </si>
  <si>
    <t>PEKARA DUBRAVICA d.o.o.</t>
  </si>
  <si>
    <t>PEVEX d.d.</t>
  </si>
  <si>
    <t>REMONDIS MEDISON d.o.o.</t>
  </si>
  <si>
    <t>SUPERPOZICIJA D.O.O.</t>
  </si>
  <si>
    <t>TELEMACH HRVATSKA D.O.O.</t>
  </si>
  <si>
    <t>UDRUGA POSLODAVACA U ZDRAVSTVU HRVATSKE</t>
  </si>
  <si>
    <t>VAGE d.o.o.</t>
  </si>
  <si>
    <t>VODOOPSKRBA I ODVODNJA d.o.o</t>
  </si>
  <si>
    <t>ZAGREBAČKI ELEKTRIČNI TRAMVAJ D.O.O</t>
  </si>
  <si>
    <t>ZAGREBAČKI HOLDING-PODRUŽNICA ČISTOĆA D.O.O</t>
  </si>
  <si>
    <t>ODVJETNIK MR. DARKO TEREK</t>
  </si>
  <si>
    <t>ODVJETNIK NINO RAŠIĆ</t>
  </si>
  <si>
    <t>SERVIS ZA BRAVE VJEŠTICA</t>
  </si>
  <si>
    <t>06637660960</t>
  </si>
  <si>
    <t>80649374262</t>
  </si>
  <si>
    <t>90174095121</t>
  </si>
  <si>
    <t>63231919212</t>
  </si>
  <si>
    <t>64959301921</t>
  </si>
  <si>
    <t>66896155710</t>
  </si>
  <si>
    <t>66002266393</t>
  </si>
  <si>
    <t>23057039320</t>
  </si>
  <si>
    <t>58421021869</t>
  </si>
  <si>
    <t>85821130368</t>
  </si>
  <si>
    <t>31635744688</t>
  </si>
  <si>
    <t>61817894937</t>
  </si>
  <si>
    <t>79517545745</t>
  </si>
  <si>
    <t>87311810356</t>
  </si>
  <si>
    <t>68419124305</t>
  </si>
  <si>
    <t>39851720584</t>
  </si>
  <si>
    <t>88357839718</t>
  </si>
  <si>
    <t>64729046835</t>
  </si>
  <si>
    <t>84924656517</t>
  </si>
  <si>
    <t>39696562783</t>
  </si>
  <si>
    <t>56616753620</t>
  </si>
  <si>
    <t>36998794856</t>
  </si>
  <si>
    <t>40560536631</t>
  </si>
  <si>
    <t>50467974870</t>
  </si>
  <si>
    <t>73435500162</t>
  </si>
  <si>
    <t>45001686598</t>
  </si>
  <si>
    <t>33392005961</t>
  </si>
  <si>
    <t>14776088720</t>
  </si>
  <si>
    <t>05873359168</t>
  </si>
  <si>
    <t>73660371074</t>
  </si>
  <si>
    <t>58852060080</t>
  </si>
  <si>
    <t>34006712538</t>
  </si>
  <si>
    <t>32787730056</t>
  </si>
  <si>
    <t>66474980287</t>
  </si>
  <si>
    <t>30335873024</t>
  </si>
  <si>
    <t>83416546499</t>
  </si>
  <si>
    <t>82031999604</t>
  </si>
  <si>
    <t>85584865987</t>
  </si>
  <si>
    <t>14396524279</t>
  </si>
  <si>
    <t>GDPR</t>
  </si>
  <si>
    <t>ZAŠTIĆENI PODATAK</t>
  </si>
  <si>
    <t>Sesvete</t>
  </si>
  <si>
    <t>Varaždin</t>
  </si>
  <si>
    <t>Kolan</t>
  </si>
  <si>
    <t>Zagreb-Sloboština</t>
  </si>
  <si>
    <t>Draganići</t>
  </si>
  <si>
    <t>3232</t>
  </si>
  <si>
    <t>3222</t>
  </si>
  <si>
    <t>3234</t>
  </si>
  <si>
    <t>3251</t>
  </si>
  <si>
    <t>3239</t>
  </si>
  <si>
    <t>3433</t>
  </si>
  <si>
    <t>3235</t>
  </si>
  <si>
    <t>3237</t>
  </si>
  <si>
    <t>3431</t>
  </si>
  <si>
    <t>3221</t>
  </si>
  <si>
    <t>3238</t>
  </si>
  <si>
    <t>3299</t>
  </si>
  <si>
    <t>3295</t>
  </si>
  <si>
    <t>3231</t>
  </si>
  <si>
    <t>3236</t>
  </si>
  <si>
    <t>3225</t>
  </si>
  <si>
    <t>3294</t>
  </si>
  <si>
    <t>3212</t>
  </si>
  <si>
    <t>Usluge tekućeg i investicijskog održavanja</t>
  </si>
  <si>
    <t>Zakupnine i najamnine</t>
  </si>
  <si>
    <t>Ostali nespomenuti rashodi poslovanja</t>
  </si>
  <si>
    <t>Usluge telefona, pošte i prijevoza</t>
  </si>
  <si>
    <t>Zdravstvene i veterinarske usluge</t>
  </si>
  <si>
    <t>Članarine</t>
  </si>
  <si>
    <t>Naknade za prijevoz, za rad na terenu i odvojeni život</t>
  </si>
  <si>
    <t>Materijal za dezinfekciju</t>
  </si>
  <si>
    <t>Reprezentacija</t>
  </si>
  <si>
    <t>Ostale nespomenute usluge</t>
  </si>
  <si>
    <r>
      <t xml:space="preserve">UKUPNO ZA </t>
    </r>
    <r>
      <rPr>
        <b/>
        <u/>
        <sz val="10"/>
        <rFont val="Arial"/>
        <family val="2"/>
        <charset val="238"/>
      </rPr>
      <t>VELJAČU</t>
    </r>
    <r>
      <rPr>
        <b/>
        <u/>
        <sz val="10"/>
        <color rgb="FF000000"/>
        <rFont val="Arial"/>
        <family val="2"/>
        <charset val="238"/>
      </rPr>
      <t xml:space="preserve"> 2026. GODINE</t>
    </r>
  </si>
  <si>
    <t xml:space="preserve">Službena putovanja   </t>
  </si>
  <si>
    <t xml:space="preserve">Uredska oprema i namještaj   </t>
  </si>
  <si>
    <t>OŽUJAK 2026. GODINE</t>
  </si>
  <si>
    <t>BENEFIT SYSTEMS D.O.O.</t>
  </si>
  <si>
    <t>BioGnost d.o.o.</t>
  </si>
  <si>
    <t>CONCOLOR D.O.O</t>
  </si>
  <si>
    <t>FLIBA d.o.o.</t>
  </si>
  <si>
    <t>GREEN FLOW d.o.o.</t>
  </si>
  <si>
    <t>HRVATSKA UDRUGA ZA ŠKOLOVANJE PASA VODIČA I MOBILITET</t>
  </si>
  <si>
    <t>HRVATSKI TELEKOM D.D.</t>
  </si>
  <si>
    <t>HRVATSKI ZAVOD ZA TRANSFUZIJSKU MEDICINU</t>
  </si>
  <si>
    <t>IKEA HRVATSKA d.o.o.</t>
  </si>
  <si>
    <t>INTEGRA GROUP d.o.o.</t>
  </si>
  <si>
    <t>KLINIKA ZA DJEČJE BOLESTI KLAIĆEVA</t>
  </si>
  <si>
    <t>LOST D.O.O.</t>
  </si>
  <si>
    <t>MEDICAL DIRECT d.o.o.</t>
  </si>
  <si>
    <t>NetVision d.o.o.</t>
  </si>
  <si>
    <t>ODVJETNIČKO DRUŠTVO ŠKAVIĆ &amp; MARKOVIĆ J.T.D.</t>
  </si>
  <si>
    <t>OKTAL PHARMA D.O.O.</t>
  </si>
  <si>
    <t>PRIMAT LOGISTIKA D.O.O.</t>
  </si>
  <si>
    <t>Response trening akademija d.o.o.</t>
  </si>
  <si>
    <t>TRAMONT SERVIS D.O.O.</t>
  </si>
  <si>
    <t>ZAGREBAČKI HOLDING. D.O.O PODR. ZAGREBPARKING</t>
  </si>
  <si>
    <t>57845277445</t>
  </si>
  <si>
    <t>05273195306</t>
  </si>
  <si>
    <t>89021876450</t>
  </si>
  <si>
    <t>99846684759</t>
  </si>
  <si>
    <t>30777726033</t>
  </si>
  <si>
    <t>92557545052</t>
  </si>
  <si>
    <t>63073332379</t>
  </si>
  <si>
    <t>84108603042</t>
  </si>
  <si>
    <t>81793146560</t>
  </si>
  <si>
    <t>61248075289</t>
  </si>
  <si>
    <t>21523879111</t>
  </si>
  <si>
    <t>27759560625</t>
  </si>
  <si>
    <t>74242216047</t>
  </si>
  <si>
    <t>70641763756</t>
  </si>
  <si>
    <t>89984971143</t>
  </si>
  <si>
    <t>13340123242</t>
  </si>
  <si>
    <t>85106651596</t>
  </si>
  <si>
    <t>70108447975</t>
  </si>
  <si>
    <t>14421433158</t>
  </si>
  <si>
    <t>35120552348</t>
  </si>
  <si>
    <t>30750621355</t>
  </si>
  <si>
    <t>64645054565</t>
  </si>
  <si>
    <t>42113416920</t>
  </si>
  <si>
    <t>27442418683</t>
  </si>
  <si>
    <t>75715390821</t>
  </si>
  <si>
    <t>05336208843</t>
  </si>
  <si>
    <t>Donji Stupnik</t>
  </si>
  <si>
    <t>Sesvete-Kraljevec</t>
  </si>
  <si>
    <t>Samobor</t>
  </si>
  <si>
    <t>Hrvatski Leskovac</t>
  </si>
  <si>
    <t>Velika Gorica</t>
  </si>
  <si>
    <t>4227</t>
  </si>
  <si>
    <t>3835</t>
  </si>
  <si>
    <t>3224</t>
  </si>
  <si>
    <t>3223</t>
  </si>
  <si>
    <t>Uređaji, strojevi i oprema za ostale namjene</t>
  </si>
  <si>
    <t>Ostale kazne</t>
  </si>
  <si>
    <t>Uredska oprema i namještaj</t>
  </si>
  <si>
    <t xml:space="preserve">Doprinosi za obvezno osiguranje u slučaju nezaposlenosti  </t>
  </si>
  <si>
    <t xml:space="preserve">Stručno usavršavanje zaposlenika </t>
  </si>
  <si>
    <t xml:space="preserve">Komunikacijska oprema   </t>
  </si>
  <si>
    <r>
      <t xml:space="preserve">UKUPNO ZA </t>
    </r>
    <r>
      <rPr>
        <b/>
        <u/>
        <sz val="10"/>
        <rFont val="Arial"/>
        <family val="2"/>
        <charset val="238"/>
      </rPr>
      <t>OŽUJAK</t>
    </r>
    <r>
      <rPr>
        <b/>
        <u/>
        <sz val="10"/>
        <color rgb="FF000000"/>
        <rFont val="Arial"/>
        <family val="2"/>
        <charset val="238"/>
      </rPr>
      <t xml:space="preserve"> 2026. GODINE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</si>
</sst>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238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ptos Narrow"/>
      <family val="2"/>
      <scheme val="minor"/>
    </font>
    <font>
      <b/>
      <u/>
      <sz val="10"/>
      <color rgb="FF000000"/>
      <name val="Arial"/>
      <family val="2"/>
      <charset val="238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  <charset val="238"/>
    </font>
    <font>
      <sz val="10"/>
      <color rgb="FF24242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1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left" vertical="center"/>
    </xf>
    <xf numFmtId="0" fontId="4" fillId="0" borderId="0" xfId="2" applyFont="1" applyAlignment="1">
      <alignment horizontal="centerContinuous" vertical="center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Continuous" vertical="center"/>
    </xf>
    <xf numFmtId="0" fontId="4" fillId="0" borderId="1" xfId="2" applyFont="1" applyBorder="1" applyAlignment="1">
      <alignment horizontal="centerContinuous" vertical="center" wrapText="1"/>
    </xf>
    <xf numFmtId="4" fontId="4" fillId="0" borderId="1" xfId="2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vertical="center"/>
    </xf>
    <xf numFmtId="0" fontId="4" fillId="0" borderId="2" xfId="2" applyFont="1" applyBorder="1" applyAlignment="1">
      <alignment horizontal="centerContinuous" vertical="center" wrapText="1"/>
    </xf>
    <xf numFmtId="0" fontId="4" fillId="0" borderId="4" xfId="2" applyFont="1" applyBorder="1" applyAlignment="1">
      <alignment horizontal="centerContinuous" vertical="center" wrapText="1"/>
    </xf>
    <xf numFmtId="0" fontId="4" fillId="0" borderId="3" xfId="2" applyFont="1" applyBorder="1" applyAlignment="1">
      <alignment horizontal="centerContinuous" vertical="center" wrapText="1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vertical="center" wrapText="1"/>
    </xf>
    <xf numFmtId="0" fontId="6" fillId="0" borderId="0" xfId="2" applyFont="1" applyAlignment="1">
      <alignment vertical="center"/>
    </xf>
    <xf numFmtId="4" fontId="6" fillId="0" borderId="0" xfId="2" applyNumberFormat="1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2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3" fontId="0" fillId="0" borderId="0" xfId="0" applyNumberFormat="1" applyAlignment="1">
      <alignment vertical="center"/>
    </xf>
    <xf numFmtId="4" fontId="7" fillId="0" borderId="0" xfId="2" applyNumberFormat="1" applyFont="1" applyAlignment="1">
      <alignment vertical="center"/>
    </xf>
    <xf numFmtId="0" fontId="9" fillId="0" borderId="0" xfId="2" applyFont="1" applyAlignment="1">
      <alignment vertical="center"/>
    </xf>
    <xf numFmtId="0" fontId="0" fillId="0" borderId="0" xfId="2" applyFont="1" applyAlignment="1">
      <alignment horizontal="left" vertical="center"/>
    </xf>
    <xf numFmtId="0" fontId="0" fillId="0" borderId="0" xfId="2" applyFont="1" applyAlignment="1">
      <alignment vertical="center" wrapText="1"/>
    </xf>
    <xf numFmtId="0" fontId="0" fillId="0" borderId="0" xfId="2" applyFont="1" applyAlignment="1">
      <alignment horizontal="center" vertical="center"/>
    </xf>
    <xf numFmtId="0" fontId="0" fillId="0" borderId="0" xfId="2" applyFont="1" applyAlignment="1">
      <alignment vertical="center"/>
    </xf>
    <xf numFmtId="4" fontId="0" fillId="0" borderId="0" xfId="2" applyNumberFormat="1" applyFont="1" applyAlignment="1">
      <alignment vertical="center"/>
    </xf>
    <xf numFmtId="0" fontId="0" fillId="0" borderId="1" xfId="2" applyFont="1" applyBorder="1" applyAlignment="1">
      <alignment horizontal="left" vertical="center" wrapText="1"/>
    </xf>
    <xf numFmtId="0" fontId="0" fillId="0" borderId="1" xfId="2" applyFont="1" applyBorder="1" applyAlignment="1">
      <alignment horizontal="left" vertical="center"/>
    </xf>
    <xf numFmtId="0" fontId="0" fillId="0" borderId="0" xfId="2" applyFont="1" applyAlignment="1">
      <alignment horizontal="left" vertical="center" wrapText="1"/>
    </xf>
    <xf numFmtId="0" fontId="0" fillId="0" borderId="1" xfId="2" applyFont="1" applyBorder="1" applyAlignment="1">
      <alignment horizontal="center" vertical="center" wrapText="1"/>
    </xf>
    <xf numFmtId="0" fontId="0" fillId="0" borderId="8" xfId="2" applyFont="1" applyBorder="1" applyAlignment="1">
      <alignment horizontal="center" vertical="center" wrapText="1"/>
    </xf>
    <xf numFmtId="0" fontId="0" fillId="0" borderId="2" xfId="2" applyFont="1" applyBorder="1" applyAlignment="1">
      <alignment horizontal="left" vertical="center"/>
    </xf>
    <xf numFmtId="0" fontId="0" fillId="0" borderId="4" xfId="2" applyFont="1" applyBorder="1" applyAlignment="1">
      <alignment horizontal="left" vertical="center"/>
    </xf>
    <xf numFmtId="0" fontId="0" fillId="0" borderId="3" xfId="2" applyFont="1" applyBorder="1" applyAlignment="1">
      <alignment horizontal="left" vertical="center"/>
    </xf>
    <xf numFmtId="0" fontId="0" fillId="0" borderId="9" xfId="2" applyFont="1" applyBorder="1" applyAlignment="1">
      <alignment vertical="center" wrapText="1"/>
    </xf>
    <xf numFmtId="4" fontId="9" fillId="0" borderId="0" xfId="2" applyNumberFormat="1" applyFont="1" applyAlignment="1">
      <alignment vertical="center"/>
    </xf>
    <xf numFmtId="0" fontId="0" fillId="0" borderId="4" xfId="2" applyFont="1" applyBorder="1" applyAlignment="1">
      <alignment horizontal="left" vertical="center" wrapText="1"/>
    </xf>
    <xf numFmtId="0" fontId="0" fillId="0" borderId="3" xfId="2" applyFont="1" applyBorder="1" applyAlignment="1">
      <alignment horizontal="left" vertical="center" wrapText="1"/>
    </xf>
    <xf numFmtId="0" fontId="9" fillId="0" borderId="4" xfId="2" applyFont="1" applyBorder="1" applyAlignment="1">
      <alignment vertical="center"/>
    </xf>
    <xf numFmtId="0" fontId="9" fillId="0" borderId="3" xfId="2" applyFont="1" applyBorder="1" applyAlignment="1">
      <alignment vertical="center"/>
    </xf>
    <xf numFmtId="0" fontId="0" fillId="0" borderId="6" xfId="2" applyFont="1" applyBorder="1" applyAlignment="1">
      <alignment horizontal="left" vertical="center" wrapText="1"/>
    </xf>
    <xf numFmtId="0" fontId="0" fillId="0" borderId="6" xfId="2" applyFont="1" applyBorder="1" applyAlignment="1">
      <alignment horizontal="left" vertical="center"/>
    </xf>
    <xf numFmtId="0" fontId="4" fillId="0" borderId="8" xfId="2" applyFont="1" applyBorder="1" applyAlignment="1">
      <alignment horizontal="center" vertical="center" wrapText="1"/>
    </xf>
    <xf numFmtId="4" fontId="10" fillId="0" borderId="7" xfId="2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4" fontId="0" fillId="0" borderId="1" xfId="2" applyNumberFormat="1" applyFont="1" applyBorder="1" applyAlignment="1">
      <alignment vertical="center"/>
    </xf>
    <xf numFmtId="4" fontId="10" fillId="0" borderId="1" xfId="2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2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5" fillId="0" borderId="10" xfId="2" applyFont="1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2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4" fontId="0" fillId="2" borderId="1" xfId="0" applyNumberFormat="1" applyFill="1" applyBorder="1" applyAlignment="1">
      <alignment horizontal="right" vertical="center"/>
    </xf>
  </cellXfs>
  <cellStyles count="3">
    <cellStyle name="Normal" xfId="0" builtinId="0"/>
    <cellStyle name="Normal 2" xfId="1" xr:uid="{54976997-D44E-483C-AB34-2EDBE487C797}"/>
    <cellStyle name="Normal 2 2" xfId="2" xr:uid="{BA04E7AD-C0E0-4258-AA04-907337FA1E34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5E32E-A9C8-43E7-A27E-8CC3044FD98C}">
  <sheetPr>
    <pageSetUpPr fitToPage="1"/>
  </sheetPr>
  <dimension ref="A1:I54"/>
  <sheetViews>
    <sheetView topLeftCell="A39" zoomScale="90" zoomScaleNormal="90" workbookViewId="0">
      <selection activeCell="B60" sqref="B60"/>
    </sheetView>
  </sheetViews>
  <sheetFormatPr defaultColWidth="8.88671875" defaultRowHeight="13.2" x14ac:dyDescent="0.25"/>
  <cols>
    <col min="1" max="1" width="8.88671875" style="1"/>
    <col min="2" max="2" width="65" style="1" bestFit="1" customWidth="1"/>
    <col min="3" max="3" width="18.109375" style="1" customWidth="1"/>
    <col min="4" max="4" width="18.5546875" style="1" customWidth="1"/>
    <col min="5" max="5" width="9.33203125" style="1" customWidth="1"/>
    <col min="6" max="6" width="57.33203125" style="1" customWidth="1"/>
    <col min="7" max="7" width="22.44140625" style="1" bestFit="1" customWidth="1"/>
    <col min="8" max="16384" width="8.88671875" style="1"/>
  </cols>
  <sheetData>
    <row r="1" spans="1:8" ht="14.4" x14ac:dyDescent="0.25">
      <c r="A1" s="4" t="s">
        <v>74</v>
      </c>
      <c r="B1" s="5"/>
      <c r="C1" s="6" t="s">
        <v>22</v>
      </c>
      <c r="D1" s="7"/>
      <c r="E1" s="7"/>
      <c r="F1" s="7"/>
      <c r="G1" s="7"/>
      <c r="H1" s="27"/>
    </row>
    <row r="2" spans="1:8" ht="14.4" x14ac:dyDescent="0.25">
      <c r="A2" s="28" t="s">
        <v>0</v>
      </c>
      <c r="B2" s="29"/>
      <c r="C2" s="30"/>
      <c r="D2" s="31"/>
      <c r="E2" s="30"/>
      <c r="F2" s="29"/>
      <c r="G2" s="32"/>
      <c r="H2" s="27"/>
    </row>
    <row r="3" spans="1:8" ht="14.4" x14ac:dyDescent="0.25">
      <c r="A3" s="6" t="s">
        <v>1</v>
      </c>
      <c r="B3" s="29"/>
      <c r="C3" s="30"/>
      <c r="D3" s="31"/>
      <c r="E3" s="30"/>
      <c r="F3" s="29"/>
      <c r="G3" s="32"/>
      <c r="H3" s="27"/>
    </row>
    <row r="4" spans="1:8" ht="14.4" x14ac:dyDescent="0.25">
      <c r="A4" s="19"/>
      <c r="B4" s="19"/>
      <c r="C4" s="19"/>
      <c r="D4" s="19"/>
      <c r="E4" s="19"/>
      <c r="F4" s="19"/>
      <c r="G4" s="19"/>
      <c r="H4" s="27"/>
    </row>
    <row r="5" spans="1:8" ht="15.75" customHeight="1" x14ac:dyDescent="0.25">
      <c r="A5" s="19"/>
      <c r="B5" s="19"/>
      <c r="C5" s="19"/>
      <c r="D5" s="19"/>
      <c r="E5" s="19"/>
      <c r="F5" s="19"/>
      <c r="G5" s="19"/>
      <c r="H5" s="27"/>
    </row>
    <row r="6" spans="1:8" ht="0.75" customHeight="1" x14ac:dyDescent="0.25">
      <c r="A6" s="19"/>
      <c r="B6" s="19"/>
      <c r="C6" s="19"/>
      <c r="D6" s="19"/>
      <c r="E6" s="19"/>
      <c r="F6" s="19"/>
      <c r="G6" s="19"/>
      <c r="H6" s="27"/>
    </row>
    <row r="7" spans="1:8" ht="27" customHeight="1" x14ac:dyDescent="0.25">
      <c r="A7" s="49" t="s">
        <v>2</v>
      </c>
      <c r="B7" s="49" t="s">
        <v>3</v>
      </c>
      <c r="C7" s="8" t="s">
        <v>4</v>
      </c>
      <c r="D7" s="49" t="s">
        <v>5</v>
      </c>
      <c r="E7" s="9" t="s">
        <v>6</v>
      </c>
      <c r="F7" s="10"/>
      <c r="G7" s="11" t="s">
        <v>7</v>
      </c>
      <c r="H7" s="27"/>
    </row>
    <row r="8" spans="1:8" ht="16.5" customHeight="1" x14ac:dyDescent="0.25">
      <c r="A8" s="22">
        <v>1</v>
      </c>
      <c r="B8" s="51" t="s">
        <v>24</v>
      </c>
      <c r="C8" s="22" t="s">
        <v>68</v>
      </c>
      <c r="D8" s="22" t="s">
        <v>46</v>
      </c>
      <c r="E8" s="22">
        <v>3213</v>
      </c>
      <c r="F8" s="61" t="s">
        <v>64</v>
      </c>
      <c r="G8" s="59">
        <v>320</v>
      </c>
      <c r="H8" s="27"/>
    </row>
    <row r="9" spans="1:8" ht="16.5" customHeight="1" x14ac:dyDescent="0.25">
      <c r="A9" s="22">
        <v>2</v>
      </c>
      <c r="B9" s="1" t="s">
        <v>25</v>
      </c>
      <c r="C9" s="60">
        <v>64959301921</v>
      </c>
      <c r="D9" s="22" t="s">
        <v>46</v>
      </c>
      <c r="E9" s="22">
        <v>3238</v>
      </c>
      <c r="F9" s="21" t="s">
        <v>55</v>
      </c>
      <c r="G9" s="59">
        <v>4659.09</v>
      </c>
      <c r="H9" s="27"/>
    </row>
    <row r="10" spans="1:8" ht="16.5" customHeight="1" x14ac:dyDescent="0.25">
      <c r="A10" s="22">
        <v>3</v>
      </c>
      <c r="B10" s="51" t="s">
        <v>26</v>
      </c>
      <c r="C10" s="22" t="s">
        <v>66</v>
      </c>
      <c r="D10" s="22" t="s">
        <v>46</v>
      </c>
      <c r="E10" s="12">
        <v>3239</v>
      </c>
      <c r="F10" s="13" t="s">
        <v>56</v>
      </c>
      <c r="G10" s="59">
        <v>4930.54</v>
      </c>
      <c r="H10" s="27"/>
    </row>
    <row r="11" spans="1:8" ht="18" customHeight="1" x14ac:dyDescent="0.25">
      <c r="A11" s="22">
        <v>4</v>
      </c>
      <c r="B11" s="51" t="s">
        <v>27</v>
      </c>
      <c r="C11" s="60">
        <v>34967762426</v>
      </c>
      <c r="D11" s="22" t="s">
        <v>46</v>
      </c>
      <c r="E11" s="22">
        <v>3213</v>
      </c>
      <c r="F11" s="61" t="s">
        <v>64</v>
      </c>
      <c r="G11" s="59">
        <v>190</v>
      </c>
      <c r="H11" s="27"/>
    </row>
    <row r="12" spans="1:8" ht="18" customHeight="1" x14ac:dyDescent="0.25">
      <c r="A12" s="22">
        <v>5</v>
      </c>
      <c r="B12" s="51" t="s">
        <v>28</v>
      </c>
      <c r="C12" s="60">
        <v>99846684759</v>
      </c>
      <c r="D12" s="22" t="s">
        <v>47</v>
      </c>
      <c r="E12" s="22">
        <v>3221</v>
      </c>
      <c r="F12" s="61" t="s">
        <v>61</v>
      </c>
      <c r="G12" s="59">
        <v>68.75</v>
      </c>
      <c r="H12" s="27"/>
    </row>
    <row r="13" spans="1:8" ht="18" customHeight="1" x14ac:dyDescent="0.25">
      <c r="A13" s="22">
        <v>6</v>
      </c>
      <c r="B13" s="51" t="s">
        <v>29</v>
      </c>
      <c r="C13" s="60">
        <v>23057039320</v>
      </c>
      <c r="D13" s="22" t="s">
        <v>48</v>
      </c>
      <c r="E13" s="22">
        <v>3431</v>
      </c>
      <c r="F13" s="21" t="s">
        <v>57</v>
      </c>
      <c r="G13" s="59">
        <v>210.49</v>
      </c>
      <c r="H13" s="27"/>
    </row>
    <row r="14" spans="1:8" ht="18" customHeight="1" x14ac:dyDescent="0.25">
      <c r="A14" s="22">
        <v>7</v>
      </c>
      <c r="B14" s="51" t="s">
        <v>30</v>
      </c>
      <c r="C14" s="60">
        <v>61817894937</v>
      </c>
      <c r="D14" s="22" t="s">
        <v>46</v>
      </c>
      <c r="E14" s="22">
        <v>3223</v>
      </c>
      <c r="F14" s="21" t="s">
        <v>58</v>
      </c>
      <c r="G14" s="59">
        <v>1142.3900000000001</v>
      </c>
      <c r="H14" s="27"/>
    </row>
    <row r="15" spans="1:8" ht="18" customHeight="1" x14ac:dyDescent="0.25">
      <c r="A15" s="22">
        <v>8</v>
      </c>
      <c r="B15" s="51" t="s">
        <v>31</v>
      </c>
      <c r="C15" s="22" t="s">
        <v>67</v>
      </c>
      <c r="D15" s="22" t="s">
        <v>46</v>
      </c>
      <c r="E15" s="22">
        <v>3234</v>
      </c>
      <c r="F15" s="21" t="s">
        <v>59</v>
      </c>
      <c r="G15" s="59">
        <v>511.68</v>
      </c>
      <c r="H15" s="27"/>
    </row>
    <row r="16" spans="1:8" ht="18" customHeight="1" x14ac:dyDescent="0.25">
      <c r="A16" s="22">
        <v>9</v>
      </c>
      <c r="B16" s="51" t="s">
        <v>31</v>
      </c>
      <c r="C16" s="22" t="s">
        <v>67</v>
      </c>
      <c r="D16" s="22" t="s">
        <v>46</v>
      </c>
      <c r="E16" s="22">
        <v>3433</v>
      </c>
      <c r="F16" s="21" t="s">
        <v>21</v>
      </c>
      <c r="G16" s="59">
        <v>15.59</v>
      </c>
      <c r="H16" s="27"/>
    </row>
    <row r="17" spans="1:8" ht="18" customHeight="1" x14ac:dyDescent="0.25">
      <c r="A17" s="22">
        <v>10</v>
      </c>
      <c r="B17" s="51" t="s">
        <v>32</v>
      </c>
      <c r="C17" s="60">
        <v>63073332379</v>
      </c>
      <c r="D17" s="22" t="s">
        <v>46</v>
      </c>
      <c r="E17" s="22">
        <v>3223</v>
      </c>
      <c r="F17" s="21" t="s">
        <v>58</v>
      </c>
      <c r="G17" s="59">
        <v>336.28</v>
      </c>
      <c r="H17" s="27"/>
    </row>
    <row r="18" spans="1:8" ht="18" customHeight="1" x14ac:dyDescent="0.25">
      <c r="A18" s="22">
        <v>11</v>
      </c>
      <c r="B18" s="51" t="s">
        <v>33</v>
      </c>
      <c r="C18" s="60">
        <v>27759560625</v>
      </c>
      <c r="D18" s="22" t="s">
        <v>49</v>
      </c>
      <c r="E18" s="22">
        <v>3223</v>
      </c>
      <c r="F18" s="21" t="s">
        <v>58</v>
      </c>
      <c r="G18" s="59">
        <v>105.75</v>
      </c>
      <c r="H18" s="27"/>
    </row>
    <row r="19" spans="1:8" ht="18" customHeight="1" x14ac:dyDescent="0.25">
      <c r="A19" s="22">
        <v>12</v>
      </c>
      <c r="B19" s="51" t="s">
        <v>34</v>
      </c>
      <c r="C19" s="60">
        <v>79423686094</v>
      </c>
      <c r="D19" s="22" t="s">
        <v>50</v>
      </c>
      <c r="E19" s="22">
        <v>3224</v>
      </c>
      <c r="F19" s="61" t="s">
        <v>63</v>
      </c>
      <c r="G19" s="59">
        <v>56.39</v>
      </c>
      <c r="H19" s="27"/>
    </row>
    <row r="20" spans="1:8" ht="18" customHeight="1" x14ac:dyDescent="0.25">
      <c r="A20" s="22">
        <v>13</v>
      </c>
      <c r="B20" s="51" t="s">
        <v>35</v>
      </c>
      <c r="C20" s="60">
        <v>39696562783</v>
      </c>
      <c r="D20" s="22" t="s">
        <v>51</v>
      </c>
      <c r="E20" s="22">
        <v>3222</v>
      </c>
      <c r="F20" s="21" t="s">
        <v>60</v>
      </c>
      <c r="G20" s="59">
        <v>3416.11</v>
      </c>
      <c r="H20" s="27"/>
    </row>
    <row r="21" spans="1:8" ht="18" customHeight="1" x14ac:dyDescent="0.25">
      <c r="A21" s="22">
        <v>14</v>
      </c>
      <c r="B21" s="51" t="s">
        <v>36</v>
      </c>
      <c r="C21" s="60">
        <v>40560536631</v>
      </c>
      <c r="D21" s="22" t="s">
        <v>46</v>
      </c>
      <c r="E21" s="22">
        <v>3224</v>
      </c>
      <c r="F21" s="61" t="s">
        <v>63</v>
      </c>
      <c r="G21" s="59">
        <v>19.100000000000001</v>
      </c>
      <c r="H21" s="27"/>
    </row>
    <row r="22" spans="1:8" ht="18" customHeight="1" x14ac:dyDescent="0.25">
      <c r="A22" s="22">
        <v>15</v>
      </c>
      <c r="B22" s="51" t="s">
        <v>73</v>
      </c>
      <c r="C22" s="60">
        <v>85106651596</v>
      </c>
      <c r="D22" s="22" t="s">
        <v>46</v>
      </c>
      <c r="E22" s="22">
        <v>3223</v>
      </c>
      <c r="F22" s="21" t="s">
        <v>58</v>
      </c>
      <c r="G22" s="59">
        <v>6.97</v>
      </c>
      <c r="H22" s="27"/>
    </row>
    <row r="23" spans="1:8" ht="18" customHeight="1" x14ac:dyDescent="0.25">
      <c r="A23" s="22">
        <v>16</v>
      </c>
      <c r="B23" s="51" t="s">
        <v>37</v>
      </c>
      <c r="C23" s="60">
        <v>70108447975</v>
      </c>
      <c r="D23" s="22" t="s">
        <v>52</v>
      </c>
      <c r="E23" s="22">
        <v>3221</v>
      </c>
      <c r="F23" s="61" t="s">
        <v>61</v>
      </c>
      <c r="G23" s="59">
        <v>1083.05</v>
      </c>
      <c r="H23" s="27"/>
    </row>
    <row r="24" spans="1:8" ht="18" customHeight="1" x14ac:dyDescent="0.25">
      <c r="A24" s="22">
        <v>17</v>
      </c>
      <c r="B24" s="51" t="s">
        <v>37</v>
      </c>
      <c r="C24" s="60">
        <v>70108447975</v>
      </c>
      <c r="D24" s="22" t="s">
        <v>52</v>
      </c>
      <c r="E24" s="22">
        <v>3213</v>
      </c>
      <c r="F24" s="61" t="s">
        <v>64</v>
      </c>
      <c r="G24" s="59">
        <v>193.75</v>
      </c>
      <c r="H24" s="27"/>
    </row>
    <row r="25" spans="1:8" ht="18" customHeight="1" x14ac:dyDescent="0.25">
      <c r="A25" s="22">
        <v>18</v>
      </c>
      <c r="B25" s="51" t="s">
        <v>38</v>
      </c>
      <c r="C25" s="60">
        <v>66422869596</v>
      </c>
      <c r="D25" s="22" t="s">
        <v>53</v>
      </c>
      <c r="E25" s="22">
        <v>3221</v>
      </c>
      <c r="F25" s="61" t="s">
        <v>61</v>
      </c>
      <c r="G25" s="59">
        <v>589.42999999999995</v>
      </c>
      <c r="H25" s="27"/>
    </row>
    <row r="26" spans="1:8" ht="18" customHeight="1" x14ac:dyDescent="0.25">
      <c r="A26" s="22">
        <v>19</v>
      </c>
      <c r="B26" s="51" t="s">
        <v>39</v>
      </c>
      <c r="C26" s="60">
        <v>14776088720</v>
      </c>
      <c r="D26" s="22" t="s">
        <v>51</v>
      </c>
      <c r="E26" s="22">
        <v>3213</v>
      </c>
      <c r="F26" s="61" t="s">
        <v>64</v>
      </c>
      <c r="G26" s="59">
        <v>3000</v>
      </c>
      <c r="H26" s="27"/>
    </row>
    <row r="27" spans="1:8" ht="16.5" customHeight="1" x14ac:dyDescent="0.25">
      <c r="A27" s="22">
        <v>20</v>
      </c>
      <c r="B27" s="51" t="s">
        <v>40</v>
      </c>
      <c r="C27" s="60">
        <v>25444746329</v>
      </c>
      <c r="D27" s="22" t="s">
        <v>54</v>
      </c>
      <c r="E27" s="22">
        <v>3238</v>
      </c>
      <c r="F27" s="61" t="s">
        <v>55</v>
      </c>
      <c r="G27" s="59">
        <v>128.47999999999999</v>
      </c>
      <c r="H27" s="27"/>
    </row>
    <row r="28" spans="1:8" ht="17.25" customHeight="1" x14ac:dyDescent="0.25">
      <c r="A28" s="22">
        <v>21</v>
      </c>
      <c r="B28" s="51" t="s">
        <v>41</v>
      </c>
      <c r="C28" s="60">
        <v>42113416920</v>
      </c>
      <c r="D28" s="22" t="s">
        <v>46</v>
      </c>
      <c r="E28" s="2">
        <v>4221</v>
      </c>
      <c r="F28" s="61" t="s">
        <v>62</v>
      </c>
      <c r="G28" s="59">
        <v>240.6</v>
      </c>
      <c r="H28" s="20"/>
    </row>
    <row r="29" spans="1:8" ht="17.25" customHeight="1" x14ac:dyDescent="0.25">
      <c r="A29" s="22">
        <v>22</v>
      </c>
      <c r="B29" s="51" t="s">
        <v>42</v>
      </c>
      <c r="C29" s="60">
        <v>71189480415</v>
      </c>
      <c r="D29" s="22" t="s">
        <v>46</v>
      </c>
      <c r="E29" s="22">
        <v>3213</v>
      </c>
      <c r="F29" s="61" t="s">
        <v>64</v>
      </c>
      <c r="G29" s="59">
        <v>120</v>
      </c>
      <c r="H29" s="27"/>
    </row>
    <row r="30" spans="1:8" ht="17.25" customHeight="1" x14ac:dyDescent="0.25">
      <c r="A30" s="22">
        <v>23</v>
      </c>
      <c r="B30" s="51" t="s">
        <v>43</v>
      </c>
      <c r="C30" s="60">
        <v>75715390821</v>
      </c>
      <c r="D30" s="22" t="s">
        <v>46</v>
      </c>
      <c r="E30" s="22">
        <v>3225</v>
      </c>
      <c r="F30" s="21" t="s">
        <v>65</v>
      </c>
      <c r="G30" s="59">
        <v>172.5</v>
      </c>
      <c r="H30" s="27"/>
    </row>
    <row r="31" spans="1:8" ht="17.25" customHeight="1" x14ac:dyDescent="0.25">
      <c r="A31" s="22">
        <v>24</v>
      </c>
      <c r="B31" s="51" t="s">
        <v>43</v>
      </c>
      <c r="C31" s="60">
        <v>75715390821</v>
      </c>
      <c r="D31" s="22" t="s">
        <v>46</v>
      </c>
      <c r="E31" s="22">
        <v>3224</v>
      </c>
      <c r="F31" s="61" t="s">
        <v>63</v>
      </c>
      <c r="G31" s="59">
        <v>22.5</v>
      </c>
      <c r="H31" s="27"/>
    </row>
    <row r="32" spans="1:8" ht="17.25" customHeight="1" x14ac:dyDescent="0.25">
      <c r="A32" s="22">
        <v>25</v>
      </c>
      <c r="B32" s="51" t="s">
        <v>44</v>
      </c>
      <c r="C32" s="60">
        <v>66474980287</v>
      </c>
      <c r="D32" s="22" t="s">
        <v>46</v>
      </c>
      <c r="E32" s="22">
        <v>3239</v>
      </c>
      <c r="F32" s="21" t="s">
        <v>61</v>
      </c>
      <c r="G32" s="59">
        <v>3162.25</v>
      </c>
      <c r="H32" s="27"/>
    </row>
    <row r="33" spans="1:9" ht="17.25" customHeight="1" x14ac:dyDescent="0.25">
      <c r="A33" s="22">
        <v>26</v>
      </c>
      <c r="B33" s="51" t="s">
        <v>45</v>
      </c>
      <c r="C33" s="60">
        <v>14396524279</v>
      </c>
      <c r="D33" s="22" t="s">
        <v>46</v>
      </c>
      <c r="E33" s="22">
        <v>3225</v>
      </c>
      <c r="F33" s="21" t="s">
        <v>65</v>
      </c>
      <c r="G33" s="59">
        <v>58</v>
      </c>
      <c r="H33" s="27"/>
    </row>
    <row r="34" spans="1:9" ht="17.25" customHeight="1" x14ac:dyDescent="0.25">
      <c r="A34" s="22">
        <v>27</v>
      </c>
      <c r="B34" s="51" t="s">
        <v>45</v>
      </c>
      <c r="C34" s="60">
        <v>14396524279</v>
      </c>
      <c r="D34" s="22" t="s">
        <v>46</v>
      </c>
      <c r="E34" s="22">
        <v>3224</v>
      </c>
      <c r="F34" s="61" t="s">
        <v>63</v>
      </c>
      <c r="G34" s="59">
        <v>169.14</v>
      </c>
      <c r="H34" s="27"/>
      <c r="I34" s="25"/>
    </row>
    <row r="35" spans="1:9" ht="17.25" customHeight="1" x14ac:dyDescent="0.25">
      <c r="A35" s="22">
        <v>28</v>
      </c>
      <c r="B35" s="51" t="s">
        <v>71</v>
      </c>
      <c r="C35" s="60" t="s">
        <v>72</v>
      </c>
      <c r="D35" s="22" t="s">
        <v>46</v>
      </c>
      <c r="E35" s="22">
        <v>2721</v>
      </c>
      <c r="F35" s="61" t="s">
        <v>70</v>
      </c>
      <c r="G35" s="59">
        <v>168.78</v>
      </c>
      <c r="H35" s="27"/>
      <c r="I35" s="25"/>
    </row>
    <row r="36" spans="1:9" ht="17.25" customHeight="1" x14ac:dyDescent="0.25">
      <c r="A36" s="23" t="s">
        <v>8</v>
      </c>
      <c r="B36" s="33"/>
      <c r="C36" s="34"/>
      <c r="D36" s="34"/>
      <c r="E36" s="34"/>
      <c r="F36" s="34"/>
      <c r="G36" s="53">
        <f>SUM(G8:G35)</f>
        <v>25097.609999999997</v>
      </c>
    </row>
    <row r="37" spans="1:9" ht="17.25" customHeight="1" x14ac:dyDescent="0.25">
      <c r="A37" s="28"/>
      <c r="B37" s="35"/>
      <c r="C37" s="28"/>
      <c r="D37" s="28"/>
      <c r="E37" s="28"/>
      <c r="F37" s="28"/>
      <c r="G37" s="20"/>
      <c r="H37" s="27"/>
    </row>
    <row r="38" spans="1:9" ht="17.25" customHeight="1" x14ac:dyDescent="0.25">
      <c r="A38" s="30"/>
      <c r="B38" s="29"/>
      <c r="C38" s="30"/>
      <c r="D38" s="31"/>
      <c r="E38" s="30"/>
      <c r="F38" s="29"/>
      <c r="G38" s="32"/>
      <c r="H38" s="27"/>
    </row>
    <row r="39" spans="1:9" ht="17.25" customHeight="1" x14ac:dyDescent="0.25">
      <c r="A39" s="6" t="s">
        <v>9</v>
      </c>
      <c r="B39" s="29"/>
      <c r="C39" s="30"/>
      <c r="D39" s="31"/>
      <c r="E39" s="30"/>
      <c r="F39" s="29"/>
      <c r="G39" s="32"/>
      <c r="H39" s="27"/>
    </row>
    <row r="40" spans="1:9" ht="17.25" customHeight="1" x14ac:dyDescent="0.25">
      <c r="A40" s="8" t="s">
        <v>2</v>
      </c>
      <c r="B40" s="8" t="s">
        <v>10</v>
      </c>
      <c r="C40" s="14" t="s">
        <v>6</v>
      </c>
      <c r="D40" s="15"/>
      <c r="E40" s="15"/>
      <c r="F40" s="16"/>
      <c r="G40" s="11" t="s">
        <v>7</v>
      </c>
      <c r="H40" s="27"/>
    </row>
    <row r="41" spans="1:9" ht="17.25" customHeight="1" x14ac:dyDescent="0.25">
      <c r="A41" s="36">
        <v>1</v>
      </c>
      <c r="B41" s="37" t="s">
        <v>11</v>
      </c>
      <c r="C41" s="36">
        <v>3111</v>
      </c>
      <c r="D41" s="38" t="s">
        <v>12</v>
      </c>
      <c r="E41" s="39"/>
      <c r="F41" s="40"/>
      <c r="G41" s="3">
        <v>286382.51999999996</v>
      </c>
      <c r="H41" s="26"/>
    </row>
    <row r="42" spans="1:9" ht="17.25" customHeight="1" x14ac:dyDescent="0.25">
      <c r="A42" s="36">
        <v>2</v>
      </c>
      <c r="B42" s="41"/>
      <c r="C42" s="36">
        <v>3113</v>
      </c>
      <c r="D42" s="38" t="s">
        <v>13</v>
      </c>
      <c r="E42" s="39"/>
      <c r="F42" s="40"/>
      <c r="G42" s="3">
        <v>24863.819999999996</v>
      </c>
      <c r="H42" s="42"/>
    </row>
    <row r="43" spans="1:9" ht="17.25" customHeight="1" x14ac:dyDescent="0.25">
      <c r="A43" s="36">
        <v>3</v>
      </c>
      <c r="B43" s="41"/>
      <c r="C43" s="36">
        <v>3121</v>
      </c>
      <c r="D43" s="38" t="s">
        <v>14</v>
      </c>
      <c r="E43" s="39"/>
      <c r="F43" s="40"/>
      <c r="G43" s="3">
        <v>721.75</v>
      </c>
      <c r="H43" s="42"/>
    </row>
    <row r="44" spans="1:9" ht="17.25" customHeight="1" x14ac:dyDescent="0.25">
      <c r="A44" s="36">
        <v>4</v>
      </c>
      <c r="B44" s="41"/>
      <c r="C44" s="36">
        <v>3132</v>
      </c>
      <c r="D44" s="38" t="s">
        <v>15</v>
      </c>
      <c r="E44" s="39"/>
      <c r="F44" s="40"/>
      <c r="G44" s="3">
        <v>47668.350000000006</v>
      </c>
      <c r="H44" s="42"/>
    </row>
    <row r="45" spans="1:9" ht="17.25" customHeight="1" x14ac:dyDescent="0.25">
      <c r="A45" s="36">
        <v>5</v>
      </c>
      <c r="B45" s="41"/>
      <c r="C45" s="36">
        <v>3212</v>
      </c>
      <c r="D45" s="38" t="s">
        <v>16</v>
      </c>
      <c r="E45" s="39"/>
      <c r="F45" s="40"/>
      <c r="G45" s="3">
        <v>6472.5899999999992</v>
      </c>
      <c r="H45" s="42"/>
    </row>
    <row r="46" spans="1:9" ht="17.25" customHeight="1" x14ac:dyDescent="0.25">
      <c r="A46" s="36">
        <v>6</v>
      </c>
      <c r="B46" s="41"/>
      <c r="C46" s="36">
        <v>3237</v>
      </c>
      <c r="D46" s="38" t="s">
        <v>17</v>
      </c>
      <c r="E46" s="43"/>
      <c r="F46" s="44"/>
      <c r="G46" s="3">
        <v>811.74</v>
      </c>
      <c r="H46" s="42"/>
    </row>
    <row r="47" spans="1:9" ht="17.25" customHeight="1" x14ac:dyDescent="0.25">
      <c r="A47" s="36">
        <v>7</v>
      </c>
      <c r="B47" s="41"/>
      <c r="C47" s="36">
        <v>3291</v>
      </c>
      <c r="D47" s="38" t="s">
        <v>18</v>
      </c>
      <c r="E47" s="43"/>
      <c r="F47" s="44"/>
      <c r="G47" s="3">
        <v>1050.08</v>
      </c>
      <c r="H47" s="42"/>
    </row>
    <row r="48" spans="1:9" ht="17.25" customHeight="1" x14ac:dyDescent="0.25">
      <c r="A48" s="36">
        <v>8</v>
      </c>
      <c r="B48" s="41"/>
      <c r="C48" s="36">
        <v>3295</v>
      </c>
      <c r="D48" s="38" t="s">
        <v>19</v>
      </c>
      <c r="E48" s="45"/>
      <c r="F48" s="46"/>
      <c r="G48" s="3">
        <v>388</v>
      </c>
      <c r="H48" s="42"/>
    </row>
    <row r="49" spans="1:8" ht="17.25" customHeight="1" x14ac:dyDescent="0.25">
      <c r="A49" s="36">
        <v>9</v>
      </c>
      <c r="B49" s="29"/>
      <c r="C49" s="36">
        <v>3296</v>
      </c>
      <c r="D49" s="38" t="s">
        <v>69</v>
      </c>
      <c r="E49" s="45"/>
      <c r="F49" s="46"/>
      <c r="G49" s="3">
        <v>929.46</v>
      </c>
      <c r="H49" s="42"/>
    </row>
    <row r="50" spans="1:8" ht="17.25" customHeight="1" x14ac:dyDescent="0.25">
      <c r="A50" s="36">
        <v>10</v>
      </c>
      <c r="B50" s="29"/>
      <c r="C50" s="54">
        <v>3433</v>
      </c>
      <c r="D50" s="55" t="s">
        <v>21</v>
      </c>
      <c r="E50" s="57"/>
      <c r="F50" s="56"/>
      <c r="G50" s="3">
        <v>43.15</v>
      </c>
      <c r="H50" s="42"/>
    </row>
    <row r="51" spans="1:8" ht="17.25" customHeight="1" x14ac:dyDescent="0.25">
      <c r="A51" s="58" t="s">
        <v>20</v>
      </c>
      <c r="B51" s="43"/>
      <c r="C51" s="39"/>
      <c r="D51" s="39"/>
      <c r="E51" s="39"/>
      <c r="F51" s="39"/>
      <c r="G51" s="52">
        <f>SUM(G41:G50)</f>
        <v>369331.46</v>
      </c>
      <c r="H51" s="42"/>
    </row>
    <row r="52" spans="1:8" ht="17.25" customHeight="1" thickBot="1" x14ac:dyDescent="0.3">
      <c r="A52" s="17"/>
      <c r="B52" s="18"/>
      <c r="C52" s="17"/>
      <c r="D52" s="19"/>
      <c r="E52" s="17"/>
      <c r="F52" s="18"/>
      <c r="G52" s="20"/>
      <c r="H52" s="42"/>
    </row>
    <row r="53" spans="1:8" ht="17.25" customHeight="1" thickBot="1" x14ac:dyDescent="0.3">
      <c r="A53" s="24" t="s">
        <v>23</v>
      </c>
      <c r="B53" s="47"/>
      <c r="C53" s="48"/>
      <c r="D53" s="48"/>
      <c r="E53" s="48"/>
      <c r="F53" s="48"/>
      <c r="G53" s="50">
        <f>G36+G51</f>
        <v>394429.07</v>
      </c>
      <c r="H53" s="42"/>
    </row>
    <row r="54" spans="1:8" ht="17.25" customHeight="1" x14ac:dyDescent="0.25"/>
  </sheetData>
  <printOptions horizontalCentered="1"/>
  <pageMargins left="0.31496062992125984" right="0.31496062992125984" top="0.35433070866141736" bottom="0.35433070866141736" header="0.31496062992125984" footer="0.31496062992125984"/>
  <pageSetup paperSize="9" scale="66" orientation="landscape" r:id="rId1"/>
  <ignoredErrors>
    <ignoredError sqref="C8:C3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73B71-5343-44A0-BBC1-D9391C207AA0}">
  <sheetPr>
    <pageSetUpPr fitToPage="1"/>
  </sheetPr>
  <dimension ref="A1:H76"/>
  <sheetViews>
    <sheetView topLeftCell="A53" zoomScale="90" zoomScaleNormal="90" workbookViewId="0">
      <selection activeCell="B67" sqref="B67"/>
    </sheetView>
  </sheetViews>
  <sheetFormatPr defaultColWidth="8.88671875" defaultRowHeight="13.2" x14ac:dyDescent="0.25"/>
  <cols>
    <col min="1" max="1" width="8.88671875" style="1"/>
    <col min="2" max="2" width="65" style="1" bestFit="1" customWidth="1"/>
    <col min="3" max="3" width="18.109375" style="1" customWidth="1"/>
    <col min="4" max="4" width="21.6640625" style="1" customWidth="1"/>
    <col min="5" max="5" width="9.33203125" style="1" customWidth="1"/>
    <col min="6" max="6" width="57.33203125" style="1" customWidth="1"/>
    <col min="7" max="7" width="22.44140625" style="1" bestFit="1" customWidth="1"/>
    <col min="8" max="16384" width="8.88671875" style="1"/>
  </cols>
  <sheetData>
    <row r="1" spans="1:8" ht="14.4" x14ac:dyDescent="0.25">
      <c r="A1" s="4" t="s">
        <v>74</v>
      </c>
      <c r="B1" s="5"/>
      <c r="C1" s="6" t="s">
        <v>75</v>
      </c>
      <c r="D1" s="7"/>
      <c r="E1" s="7"/>
      <c r="F1" s="7"/>
      <c r="G1" s="7"/>
      <c r="H1" s="27"/>
    </row>
    <row r="2" spans="1:8" ht="14.4" x14ac:dyDescent="0.25">
      <c r="A2" s="28" t="s">
        <v>0</v>
      </c>
      <c r="B2" s="29"/>
      <c r="C2" s="30"/>
      <c r="D2" s="31"/>
      <c r="E2" s="30"/>
      <c r="F2" s="29"/>
      <c r="G2" s="32"/>
      <c r="H2" s="27"/>
    </row>
    <row r="3" spans="1:8" ht="14.4" x14ac:dyDescent="0.25">
      <c r="A3" s="6" t="s">
        <v>1</v>
      </c>
      <c r="B3" s="29"/>
      <c r="C3" s="30"/>
      <c r="D3" s="31"/>
      <c r="E3" s="30"/>
      <c r="F3" s="29"/>
      <c r="G3" s="32"/>
      <c r="H3" s="27"/>
    </row>
    <row r="4" spans="1:8" ht="14.4" x14ac:dyDescent="0.25">
      <c r="A4" s="19"/>
      <c r="B4" s="19"/>
      <c r="C4" s="19"/>
      <c r="D4" s="19"/>
      <c r="E4" s="19"/>
      <c r="F4" s="19"/>
      <c r="G4" s="19"/>
      <c r="H4" s="27"/>
    </row>
    <row r="5" spans="1:8" ht="15.75" customHeight="1" x14ac:dyDescent="0.25">
      <c r="A5" s="19"/>
      <c r="B5" s="19"/>
      <c r="C5" s="19"/>
      <c r="D5" s="19"/>
      <c r="E5" s="19"/>
      <c r="F5" s="19"/>
      <c r="G5" s="19"/>
      <c r="H5" s="27"/>
    </row>
    <row r="6" spans="1:8" ht="0.75" customHeight="1" x14ac:dyDescent="0.25">
      <c r="A6" s="19"/>
      <c r="B6" s="19"/>
      <c r="C6" s="19"/>
      <c r="D6" s="19"/>
      <c r="E6" s="19"/>
      <c r="F6" s="19"/>
      <c r="G6" s="19"/>
      <c r="H6" s="27"/>
    </row>
    <row r="7" spans="1:8" ht="27" customHeight="1" x14ac:dyDescent="0.25">
      <c r="A7" s="49" t="s">
        <v>2</v>
      </c>
      <c r="B7" s="49" t="s">
        <v>3</v>
      </c>
      <c r="C7" s="8" t="s">
        <v>4</v>
      </c>
      <c r="D7" s="49" t="s">
        <v>5</v>
      </c>
      <c r="E7" s="9" t="s">
        <v>6</v>
      </c>
      <c r="F7" s="10"/>
      <c r="G7" s="11" t="s">
        <v>7</v>
      </c>
      <c r="H7" s="27"/>
    </row>
    <row r="8" spans="1:8" ht="16.5" customHeight="1" x14ac:dyDescent="0.25">
      <c r="A8" s="22">
        <v>1</v>
      </c>
      <c r="B8" s="51" t="s">
        <v>76</v>
      </c>
      <c r="C8" s="22" t="s">
        <v>111</v>
      </c>
      <c r="D8" s="22" t="s">
        <v>46</v>
      </c>
      <c r="E8" s="22" t="s">
        <v>157</v>
      </c>
      <c r="F8" s="61" t="s">
        <v>175</v>
      </c>
      <c r="G8" s="59">
        <v>297.5</v>
      </c>
      <c r="H8" s="27"/>
    </row>
    <row r="9" spans="1:8" ht="16.5" customHeight="1" x14ac:dyDescent="0.25">
      <c r="A9" s="22">
        <v>2</v>
      </c>
      <c r="B9" s="1" t="s">
        <v>77</v>
      </c>
      <c r="C9" s="60" t="s">
        <v>112</v>
      </c>
      <c r="D9" s="22" t="s">
        <v>47</v>
      </c>
      <c r="E9" s="22" t="s">
        <v>158</v>
      </c>
      <c r="F9" s="21" t="s">
        <v>60</v>
      </c>
      <c r="G9" s="59">
        <v>173.14</v>
      </c>
      <c r="H9" s="27"/>
    </row>
    <row r="10" spans="1:8" ht="16.5" customHeight="1" x14ac:dyDescent="0.25">
      <c r="A10" s="22">
        <v>3</v>
      </c>
      <c r="B10" s="51" t="s">
        <v>78</v>
      </c>
      <c r="C10" s="22" t="s">
        <v>113</v>
      </c>
      <c r="D10" s="22" t="s">
        <v>152</v>
      </c>
      <c r="E10" s="12" t="s">
        <v>159</v>
      </c>
      <c r="F10" s="13" t="s">
        <v>59</v>
      </c>
      <c r="G10" s="59">
        <v>511.89</v>
      </c>
      <c r="H10" s="27"/>
    </row>
    <row r="11" spans="1:8" ht="18" customHeight="1" x14ac:dyDescent="0.25">
      <c r="A11" s="22">
        <v>4</v>
      </c>
      <c r="B11" s="51" t="s">
        <v>79</v>
      </c>
      <c r="C11" s="60" t="s">
        <v>114</v>
      </c>
      <c r="D11" s="22" t="s">
        <v>153</v>
      </c>
      <c r="E11" s="22" t="s">
        <v>160</v>
      </c>
      <c r="F11" s="62" t="s">
        <v>182</v>
      </c>
      <c r="G11" s="59">
        <v>79.69</v>
      </c>
      <c r="H11" s="27"/>
    </row>
    <row r="12" spans="1:8" ht="18" customHeight="1" x14ac:dyDescent="0.25">
      <c r="A12" s="22">
        <v>5</v>
      </c>
      <c r="B12" s="51" t="s">
        <v>25</v>
      </c>
      <c r="C12" s="60" t="s">
        <v>115</v>
      </c>
      <c r="D12" s="22" t="s">
        <v>46</v>
      </c>
      <c r="E12" s="22">
        <v>3238</v>
      </c>
      <c r="F12" s="21" t="s">
        <v>55</v>
      </c>
      <c r="G12" s="59">
        <v>15.81</v>
      </c>
      <c r="H12" s="27"/>
    </row>
    <row r="13" spans="1:8" ht="18" customHeight="1" x14ac:dyDescent="0.25">
      <c r="A13" s="22">
        <v>6</v>
      </c>
      <c r="B13" s="51" t="s">
        <v>25</v>
      </c>
      <c r="C13" s="60" t="s">
        <v>115</v>
      </c>
      <c r="D13" s="22" t="s">
        <v>46</v>
      </c>
      <c r="E13" s="22" t="s">
        <v>157</v>
      </c>
      <c r="F13" s="21" t="s">
        <v>175</v>
      </c>
      <c r="G13" s="59">
        <v>2750</v>
      </c>
      <c r="H13" s="27"/>
    </row>
    <row r="14" spans="1:8" ht="18" customHeight="1" x14ac:dyDescent="0.25">
      <c r="A14" s="22">
        <v>7</v>
      </c>
      <c r="B14" s="51" t="s">
        <v>26</v>
      </c>
      <c r="C14" s="60" t="s">
        <v>66</v>
      </c>
      <c r="D14" s="22" t="s">
        <v>46</v>
      </c>
      <c r="E14" s="22" t="s">
        <v>161</v>
      </c>
      <c r="F14" s="21" t="s">
        <v>56</v>
      </c>
      <c r="G14" s="59">
        <v>24119.7</v>
      </c>
      <c r="H14" s="27"/>
    </row>
    <row r="15" spans="1:8" ht="18" customHeight="1" x14ac:dyDescent="0.25">
      <c r="A15" s="22">
        <v>8</v>
      </c>
      <c r="B15" s="51" t="s">
        <v>26</v>
      </c>
      <c r="C15" s="22" t="s">
        <v>66</v>
      </c>
      <c r="D15" s="22" t="s">
        <v>46</v>
      </c>
      <c r="E15" s="22" t="s">
        <v>162</v>
      </c>
      <c r="F15" s="21" t="s">
        <v>21</v>
      </c>
      <c r="G15" s="59">
        <v>423.2</v>
      </c>
      <c r="H15" s="27"/>
    </row>
    <row r="16" spans="1:8" ht="18" customHeight="1" x14ac:dyDescent="0.25">
      <c r="A16" s="22">
        <v>9</v>
      </c>
      <c r="B16" s="51" t="s">
        <v>80</v>
      </c>
      <c r="C16" s="22" t="s">
        <v>116</v>
      </c>
      <c r="D16" s="22" t="s">
        <v>46</v>
      </c>
      <c r="E16" s="22" t="s">
        <v>163</v>
      </c>
      <c r="F16" s="21" t="s">
        <v>176</v>
      </c>
      <c r="G16" s="59">
        <v>1659.04</v>
      </c>
      <c r="H16" s="27"/>
    </row>
    <row r="17" spans="1:8" ht="18" customHeight="1" x14ac:dyDescent="0.25">
      <c r="A17" s="22">
        <v>10</v>
      </c>
      <c r="B17" s="51" t="s">
        <v>81</v>
      </c>
      <c r="C17" s="60" t="s">
        <v>117</v>
      </c>
      <c r="D17" s="22" t="s">
        <v>46</v>
      </c>
      <c r="E17" s="22" t="s">
        <v>164</v>
      </c>
      <c r="F17" s="21" t="s">
        <v>17</v>
      </c>
      <c r="G17" s="59">
        <v>3318.08</v>
      </c>
      <c r="H17" s="27"/>
    </row>
    <row r="18" spans="1:8" ht="18" customHeight="1" x14ac:dyDescent="0.25">
      <c r="A18" s="22">
        <v>11</v>
      </c>
      <c r="B18" s="51" t="s">
        <v>29</v>
      </c>
      <c r="C18" s="60" t="s">
        <v>118</v>
      </c>
      <c r="D18" s="22" t="s">
        <v>48</v>
      </c>
      <c r="E18" s="22" t="s">
        <v>165</v>
      </c>
      <c r="F18" s="21" t="s">
        <v>57</v>
      </c>
      <c r="G18" s="59">
        <v>102.66</v>
      </c>
      <c r="H18" s="27"/>
    </row>
    <row r="19" spans="1:8" ht="18" customHeight="1" x14ac:dyDescent="0.25">
      <c r="A19" s="22">
        <v>12</v>
      </c>
      <c r="B19" s="51" t="s">
        <v>82</v>
      </c>
      <c r="C19" s="60" t="s">
        <v>119</v>
      </c>
      <c r="D19" s="22" t="s">
        <v>46</v>
      </c>
      <c r="E19" s="22" t="s">
        <v>166</v>
      </c>
      <c r="F19" s="61" t="s">
        <v>61</v>
      </c>
      <c r="G19" s="59">
        <v>399.13</v>
      </c>
      <c r="H19" s="27"/>
    </row>
    <row r="20" spans="1:8" ht="18" customHeight="1" x14ac:dyDescent="0.25">
      <c r="A20" s="22">
        <v>13</v>
      </c>
      <c r="B20" s="51" t="s">
        <v>83</v>
      </c>
      <c r="C20" s="60" t="s">
        <v>120</v>
      </c>
      <c r="D20" s="22" t="s">
        <v>46</v>
      </c>
      <c r="E20" s="22" t="s">
        <v>167</v>
      </c>
      <c r="F20" s="21" t="s">
        <v>55</v>
      </c>
      <c r="G20" s="59">
        <v>3.32</v>
      </c>
      <c r="H20" s="27"/>
    </row>
    <row r="21" spans="1:8" ht="18" customHeight="1" x14ac:dyDescent="0.25">
      <c r="A21" s="22">
        <v>14</v>
      </c>
      <c r="B21" s="51" t="s">
        <v>83</v>
      </c>
      <c r="C21" s="60" t="s">
        <v>120</v>
      </c>
      <c r="D21" s="22" t="s">
        <v>46</v>
      </c>
      <c r="E21" s="22" t="s">
        <v>168</v>
      </c>
      <c r="F21" s="61" t="s">
        <v>177</v>
      </c>
      <c r="G21" s="59">
        <v>129.4</v>
      </c>
      <c r="H21" s="27"/>
    </row>
    <row r="22" spans="1:8" ht="18" customHeight="1" x14ac:dyDescent="0.25">
      <c r="A22" s="22">
        <v>15</v>
      </c>
      <c r="B22" s="51" t="s">
        <v>84</v>
      </c>
      <c r="C22" s="60" t="s">
        <v>121</v>
      </c>
      <c r="D22" s="22" t="s">
        <v>154</v>
      </c>
      <c r="E22" s="22">
        <v>3293</v>
      </c>
      <c r="F22" s="61" t="s">
        <v>183</v>
      </c>
      <c r="G22" s="59">
        <v>87.89</v>
      </c>
      <c r="H22" s="27"/>
    </row>
    <row r="23" spans="1:8" ht="18" customHeight="1" x14ac:dyDescent="0.25">
      <c r="A23" s="22">
        <v>16</v>
      </c>
      <c r="B23" s="51" t="s">
        <v>30</v>
      </c>
      <c r="C23" s="60" t="s">
        <v>122</v>
      </c>
      <c r="D23" s="22" t="s">
        <v>46</v>
      </c>
      <c r="E23" s="22" t="s">
        <v>169</v>
      </c>
      <c r="F23" s="61" t="s">
        <v>19</v>
      </c>
      <c r="G23" s="59">
        <v>20.55</v>
      </c>
      <c r="H23" s="27"/>
    </row>
    <row r="24" spans="1:8" ht="18" customHeight="1" x14ac:dyDescent="0.25">
      <c r="A24" s="22">
        <v>17</v>
      </c>
      <c r="B24" s="51" t="s">
        <v>31</v>
      </c>
      <c r="C24" s="60" t="s">
        <v>67</v>
      </c>
      <c r="D24" s="22" t="s">
        <v>46</v>
      </c>
      <c r="E24" s="22" t="s">
        <v>159</v>
      </c>
      <c r="F24" s="61" t="s">
        <v>59</v>
      </c>
      <c r="G24" s="59">
        <v>167.76</v>
      </c>
      <c r="H24" s="27"/>
    </row>
    <row r="25" spans="1:8" ht="18" customHeight="1" x14ac:dyDescent="0.25">
      <c r="A25" s="22">
        <v>18</v>
      </c>
      <c r="B25" s="51" t="s">
        <v>85</v>
      </c>
      <c r="C25" s="60" t="s">
        <v>123</v>
      </c>
      <c r="D25" s="22" t="s">
        <v>46</v>
      </c>
      <c r="E25" s="22">
        <v>3239</v>
      </c>
      <c r="F25" s="62" t="s">
        <v>184</v>
      </c>
      <c r="G25" s="59">
        <v>787.5</v>
      </c>
      <c r="H25" s="27"/>
    </row>
    <row r="26" spans="1:8" ht="18" customHeight="1" x14ac:dyDescent="0.25">
      <c r="A26" s="22">
        <v>19</v>
      </c>
      <c r="B26" s="51" t="s">
        <v>86</v>
      </c>
      <c r="C26" s="60" t="s">
        <v>124</v>
      </c>
      <c r="D26" s="22" t="s">
        <v>46</v>
      </c>
      <c r="E26" s="22" t="s">
        <v>170</v>
      </c>
      <c r="F26" s="61" t="s">
        <v>178</v>
      </c>
      <c r="G26" s="59">
        <v>130.69</v>
      </c>
      <c r="H26" s="27"/>
    </row>
    <row r="27" spans="1:8" ht="18" customHeight="1" x14ac:dyDescent="0.25">
      <c r="A27" s="22">
        <v>20</v>
      </c>
      <c r="B27" s="51" t="s">
        <v>86</v>
      </c>
      <c r="C27" s="60" t="s">
        <v>124</v>
      </c>
      <c r="D27" s="22" t="s">
        <v>46</v>
      </c>
      <c r="E27" s="22" t="s">
        <v>162</v>
      </c>
      <c r="F27" s="61" t="s">
        <v>21</v>
      </c>
      <c r="G27" s="59">
        <v>2.4300000000000002</v>
      </c>
      <c r="H27" s="27"/>
    </row>
    <row r="28" spans="1:8" ht="18" customHeight="1" x14ac:dyDescent="0.25">
      <c r="A28" s="22">
        <v>21</v>
      </c>
      <c r="B28" s="51" t="s">
        <v>87</v>
      </c>
      <c r="C28" s="60" t="s">
        <v>125</v>
      </c>
      <c r="D28" s="22" t="s">
        <v>46</v>
      </c>
      <c r="E28" s="22" t="s">
        <v>169</v>
      </c>
      <c r="F28" s="61" t="s">
        <v>19</v>
      </c>
      <c r="G28" s="59">
        <v>106.2</v>
      </c>
      <c r="H28" s="27"/>
    </row>
    <row r="29" spans="1:8" ht="18" customHeight="1" x14ac:dyDescent="0.25">
      <c r="A29" s="22">
        <v>22</v>
      </c>
      <c r="B29" s="51" t="s">
        <v>88</v>
      </c>
      <c r="C29" s="60" t="s">
        <v>126</v>
      </c>
      <c r="D29" s="22" t="s">
        <v>46</v>
      </c>
      <c r="E29" s="22" t="s">
        <v>166</v>
      </c>
      <c r="F29" s="61" t="s">
        <v>61</v>
      </c>
      <c r="G29" s="59">
        <v>2822.57</v>
      </c>
      <c r="H29" s="27"/>
    </row>
    <row r="30" spans="1:8" ht="18" customHeight="1" x14ac:dyDescent="0.25">
      <c r="A30" s="22">
        <v>23</v>
      </c>
      <c r="B30" s="51" t="s">
        <v>89</v>
      </c>
      <c r="C30" s="60" t="s">
        <v>127</v>
      </c>
      <c r="D30" s="22" t="s">
        <v>46</v>
      </c>
      <c r="E30" s="22">
        <v>3213</v>
      </c>
      <c r="F30" s="61" t="s">
        <v>64</v>
      </c>
      <c r="G30" s="59">
        <v>90</v>
      </c>
      <c r="H30" s="27"/>
    </row>
    <row r="31" spans="1:8" ht="18" customHeight="1" x14ac:dyDescent="0.25">
      <c r="A31" s="22">
        <v>24</v>
      </c>
      <c r="B31" s="51" t="s">
        <v>90</v>
      </c>
      <c r="C31" s="60" t="s">
        <v>128</v>
      </c>
      <c r="D31" s="22" t="s">
        <v>49</v>
      </c>
      <c r="E31" s="22">
        <v>4221</v>
      </c>
      <c r="F31" s="61" t="s">
        <v>187</v>
      </c>
      <c r="G31" s="59">
        <v>403.75</v>
      </c>
      <c r="H31" s="27"/>
    </row>
    <row r="32" spans="1:8" ht="18" customHeight="1" x14ac:dyDescent="0.25">
      <c r="A32" s="22">
        <v>25</v>
      </c>
      <c r="B32" s="51" t="s">
        <v>91</v>
      </c>
      <c r="C32" s="60" t="s">
        <v>129</v>
      </c>
      <c r="D32" s="22" t="s">
        <v>46</v>
      </c>
      <c r="E32" s="22" t="s">
        <v>171</v>
      </c>
      <c r="F32" s="61" t="s">
        <v>179</v>
      </c>
      <c r="G32" s="59">
        <v>146.66999999999999</v>
      </c>
      <c r="H32" s="27"/>
    </row>
    <row r="33" spans="1:8" ht="18" customHeight="1" x14ac:dyDescent="0.25">
      <c r="A33" s="22">
        <v>26</v>
      </c>
      <c r="B33" s="51" t="s">
        <v>35</v>
      </c>
      <c r="C33" s="60" t="s">
        <v>130</v>
      </c>
      <c r="D33" s="22" t="s">
        <v>51</v>
      </c>
      <c r="E33" s="22" t="s">
        <v>158</v>
      </c>
      <c r="F33" s="61" t="s">
        <v>60</v>
      </c>
      <c r="G33" s="59">
        <v>32882.93</v>
      </c>
      <c r="H33" s="27"/>
    </row>
    <row r="34" spans="1:8" ht="18" customHeight="1" x14ac:dyDescent="0.25">
      <c r="A34" s="22">
        <v>27</v>
      </c>
      <c r="B34" s="51" t="s">
        <v>92</v>
      </c>
      <c r="C34" s="60" t="s">
        <v>131</v>
      </c>
      <c r="D34" s="22" t="s">
        <v>46</v>
      </c>
      <c r="E34" s="22" t="s">
        <v>172</v>
      </c>
      <c r="F34" s="61" t="s">
        <v>65</v>
      </c>
      <c r="G34" s="59">
        <v>198.9</v>
      </c>
      <c r="H34" s="27"/>
    </row>
    <row r="35" spans="1:8" ht="18" customHeight="1" x14ac:dyDescent="0.25">
      <c r="A35" s="22">
        <v>28</v>
      </c>
      <c r="B35" s="51" t="s">
        <v>93</v>
      </c>
      <c r="C35" s="60" t="s">
        <v>132</v>
      </c>
      <c r="D35" s="22" t="s">
        <v>46</v>
      </c>
      <c r="E35" s="22">
        <v>4221</v>
      </c>
      <c r="F35" s="61" t="s">
        <v>187</v>
      </c>
      <c r="G35" s="59">
        <v>75</v>
      </c>
      <c r="H35" s="27"/>
    </row>
    <row r="36" spans="1:8" ht="18" customHeight="1" x14ac:dyDescent="0.25">
      <c r="A36" s="22">
        <v>29</v>
      </c>
      <c r="B36" s="51" t="s">
        <v>36</v>
      </c>
      <c r="C36" s="60" t="s">
        <v>133</v>
      </c>
      <c r="D36" s="22" t="s">
        <v>46</v>
      </c>
      <c r="E36" s="22">
        <v>3224</v>
      </c>
      <c r="F36" s="61" t="s">
        <v>63</v>
      </c>
      <c r="G36" s="59">
        <v>231.53</v>
      </c>
      <c r="H36" s="27"/>
    </row>
    <row r="37" spans="1:8" ht="18" customHeight="1" x14ac:dyDescent="0.25">
      <c r="A37" s="22">
        <v>30</v>
      </c>
      <c r="B37" s="51" t="s">
        <v>94</v>
      </c>
      <c r="C37" s="60" t="s">
        <v>134</v>
      </c>
      <c r="D37" s="22" t="s">
        <v>155</v>
      </c>
      <c r="E37" s="22" t="s">
        <v>166</v>
      </c>
      <c r="F37" s="61" t="s">
        <v>61</v>
      </c>
      <c r="G37" s="59">
        <v>700</v>
      </c>
      <c r="H37" s="27"/>
    </row>
    <row r="38" spans="1:8" ht="18" customHeight="1" x14ac:dyDescent="0.25">
      <c r="A38" s="22">
        <v>31</v>
      </c>
      <c r="B38" s="51" t="s">
        <v>95</v>
      </c>
      <c r="C38" s="60" t="s">
        <v>135</v>
      </c>
      <c r="D38" s="22" t="s">
        <v>46</v>
      </c>
      <c r="E38" s="22" t="s">
        <v>157</v>
      </c>
      <c r="F38" s="61" t="s">
        <v>175</v>
      </c>
      <c r="G38" s="59">
        <v>475</v>
      </c>
      <c r="H38" s="27"/>
    </row>
    <row r="39" spans="1:8" ht="18" customHeight="1" x14ac:dyDescent="0.25">
      <c r="A39" s="22">
        <v>32</v>
      </c>
      <c r="B39" s="51" t="s">
        <v>96</v>
      </c>
      <c r="C39" s="60" t="s">
        <v>136</v>
      </c>
      <c r="D39" s="22" t="s">
        <v>46</v>
      </c>
      <c r="E39" s="22">
        <v>3213</v>
      </c>
      <c r="F39" s="61" t="s">
        <v>64</v>
      </c>
      <c r="G39" s="59">
        <v>250</v>
      </c>
      <c r="H39" s="27"/>
    </row>
    <row r="40" spans="1:8" ht="18" customHeight="1" x14ac:dyDescent="0.25">
      <c r="A40" s="22">
        <v>33</v>
      </c>
      <c r="B40" s="51" t="s">
        <v>97</v>
      </c>
      <c r="C40" s="60" t="s">
        <v>137</v>
      </c>
      <c r="D40" s="22" t="s">
        <v>46</v>
      </c>
      <c r="E40" s="22" t="s">
        <v>171</v>
      </c>
      <c r="F40" s="61" t="s">
        <v>179</v>
      </c>
      <c r="G40" s="59">
        <v>21.9</v>
      </c>
      <c r="H40" s="27"/>
    </row>
    <row r="41" spans="1:8" ht="18" customHeight="1" x14ac:dyDescent="0.25">
      <c r="A41" s="22">
        <v>34</v>
      </c>
      <c r="B41" s="51" t="s">
        <v>39</v>
      </c>
      <c r="C41" s="60" t="s">
        <v>138</v>
      </c>
      <c r="D41" s="22" t="s">
        <v>51</v>
      </c>
      <c r="E41" s="22" t="s">
        <v>158</v>
      </c>
      <c r="F41" s="61" t="s">
        <v>60</v>
      </c>
      <c r="G41" s="59">
        <v>76.25</v>
      </c>
      <c r="H41" s="27"/>
    </row>
    <row r="42" spans="1:8" ht="18" customHeight="1" x14ac:dyDescent="0.25">
      <c r="A42" s="22">
        <v>35</v>
      </c>
      <c r="B42" s="51" t="s">
        <v>98</v>
      </c>
      <c r="C42" s="60" t="s">
        <v>139</v>
      </c>
      <c r="D42" s="22" t="s">
        <v>46</v>
      </c>
      <c r="E42" s="22" t="s">
        <v>158</v>
      </c>
      <c r="F42" s="63" t="s">
        <v>60</v>
      </c>
      <c r="G42" s="59">
        <v>638.87</v>
      </c>
      <c r="H42" s="27"/>
    </row>
    <row r="43" spans="1:8" ht="18" customHeight="1" x14ac:dyDescent="0.25">
      <c r="A43" s="22">
        <v>36</v>
      </c>
      <c r="B43" s="51" t="s">
        <v>99</v>
      </c>
      <c r="C43" s="60" t="s">
        <v>140</v>
      </c>
      <c r="D43" s="22" t="s">
        <v>152</v>
      </c>
      <c r="E43" s="22">
        <v>3224</v>
      </c>
      <c r="F43" s="63" t="s">
        <v>63</v>
      </c>
      <c r="G43" s="59">
        <v>80.58</v>
      </c>
      <c r="H43" s="27"/>
    </row>
    <row r="44" spans="1:8" ht="18" customHeight="1" x14ac:dyDescent="0.25">
      <c r="A44" s="22">
        <v>37</v>
      </c>
      <c r="B44" s="51" t="s">
        <v>100</v>
      </c>
      <c r="C44" s="60" t="s">
        <v>141</v>
      </c>
      <c r="D44" s="22" t="s">
        <v>156</v>
      </c>
      <c r="E44" s="22" t="s">
        <v>159</v>
      </c>
      <c r="F44" s="63" t="s">
        <v>59</v>
      </c>
      <c r="G44" s="59">
        <v>78.13</v>
      </c>
      <c r="H44" s="27"/>
    </row>
    <row r="45" spans="1:8" ht="18" customHeight="1" x14ac:dyDescent="0.25">
      <c r="A45" s="22">
        <v>38</v>
      </c>
      <c r="B45" s="51" t="s">
        <v>101</v>
      </c>
      <c r="C45" s="60" t="s">
        <v>142</v>
      </c>
      <c r="D45" s="22" t="s">
        <v>47</v>
      </c>
      <c r="E45" s="22">
        <v>3213</v>
      </c>
      <c r="F45" s="63" t="s">
        <v>64</v>
      </c>
      <c r="G45" s="59">
        <v>360.75</v>
      </c>
      <c r="H45" s="27"/>
    </row>
    <row r="46" spans="1:8" ht="18" customHeight="1" x14ac:dyDescent="0.25">
      <c r="A46" s="22">
        <v>39</v>
      </c>
      <c r="B46" s="51" t="s">
        <v>102</v>
      </c>
      <c r="C46" s="60" t="s">
        <v>72</v>
      </c>
      <c r="D46" s="22" t="s">
        <v>46</v>
      </c>
      <c r="E46" s="22" t="s">
        <v>170</v>
      </c>
      <c r="F46" s="63" t="s">
        <v>178</v>
      </c>
      <c r="G46" s="59">
        <v>692.46</v>
      </c>
      <c r="H46" s="27"/>
    </row>
    <row r="47" spans="1:8" ht="18" customHeight="1" x14ac:dyDescent="0.25">
      <c r="A47" s="22">
        <v>40</v>
      </c>
      <c r="B47" s="51" t="s">
        <v>103</v>
      </c>
      <c r="C47" s="60" t="s">
        <v>143</v>
      </c>
      <c r="D47" s="22" t="s">
        <v>46</v>
      </c>
      <c r="E47" s="22" t="s">
        <v>173</v>
      </c>
      <c r="F47" s="63" t="s">
        <v>180</v>
      </c>
      <c r="G47" s="59">
        <v>166.15</v>
      </c>
      <c r="H47" s="27"/>
    </row>
    <row r="48" spans="1:8" ht="18" customHeight="1" x14ac:dyDescent="0.25">
      <c r="A48" s="22">
        <v>41</v>
      </c>
      <c r="B48" s="51" t="s">
        <v>44</v>
      </c>
      <c r="C48" s="60" t="s">
        <v>144</v>
      </c>
      <c r="D48" s="22" t="s">
        <v>46</v>
      </c>
      <c r="E48" s="22" t="s">
        <v>161</v>
      </c>
      <c r="F48" s="63" t="s">
        <v>56</v>
      </c>
      <c r="G48" s="59">
        <v>3529.25</v>
      </c>
      <c r="H48" s="27"/>
    </row>
    <row r="49" spans="1:8" ht="18" customHeight="1" x14ac:dyDescent="0.25">
      <c r="A49" s="22">
        <v>42</v>
      </c>
      <c r="B49" s="51" t="s">
        <v>104</v>
      </c>
      <c r="C49" s="60" t="s">
        <v>145</v>
      </c>
      <c r="D49" s="22" t="s">
        <v>46</v>
      </c>
      <c r="E49" s="22" t="s">
        <v>157</v>
      </c>
      <c r="F49" s="63" t="s">
        <v>175</v>
      </c>
      <c r="G49" s="59">
        <v>100</v>
      </c>
      <c r="H49" s="27"/>
    </row>
    <row r="50" spans="1:8" ht="18" customHeight="1" x14ac:dyDescent="0.25">
      <c r="A50" s="22">
        <v>43</v>
      </c>
      <c r="B50" s="51" t="s">
        <v>105</v>
      </c>
      <c r="C50" s="60" t="s">
        <v>146</v>
      </c>
      <c r="D50" s="22" t="s">
        <v>46</v>
      </c>
      <c r="E50" s="22" t="s">
        <v>159</v>
      </c>
      <c r="F50" s="63" t="s">
        <v>59</v>
      </c>
      <c r="G50" s="59">
        <v>243.32</v>
      </c>
      <c r="H50" s="27"/>
    </row>
    <row r="51" spans="1:8" ht="18" customHeight="1" x14ac:dyDescent="0.25">
      <c r="A51" s="22">
        <v>44</v>
      </c>
      <c r="B51" s="51" t="s">
        <v>106</v>
      </c>
      <c r="C51" s="60" t="s">
        <v>147</v>
      </c>
      <c r="D51" s="22" t="s">
        <v>46</v>
      </c>
      <c r="E51" s="22" t="s">
        <v>174</v>
      </c>
      <c r="F51" s="63" t="s">
        <v>181</v>
      </c>
      <c r="G51" s="59">
        <v>2006.26</v>
      </c>
      <c r="H51" s="27"/>
    </row>
    <row r="52" spans="1:8" ht="18" customHeight="1" x14ac:dyDescent="0.25">
      <c r="A52" s="22">
        <v>45</v>
      </c>
      <c r="B52" s="51" t="s">
        <v>107</v>
      </c>
      <c r="C52" s="60" t="s">
        <v>148</v>
      </c>
      <c r="D52" s="22" t="s">
        <v>46</v>
      </c>
      <c r="E52" s="22" t="s">
        <v>159</v>
      </c>
      <c r="F52" s="63" t="s">
        <v>59</v>
      </c>
      <c r="G52" s="59">
        <v>266.02999999999997</v>
      </c>
      <c r="H52" s="27"/>
    </row>
    <row r="53" spans="1:8" ht="18" customHeight="1" x14ac:dyDescent="0.25">
      <c r="A53" s="22">
        <v>46</v>
      </c>
      <c r="B53" s="51" t="s">
        <v>45</v>
      </c>
      <c r="C53" s="60" t="s">
        <v>149</v>
      </c>
      <c r="D53" s="22" t="s">
        <v>46</v>
      </c>
      <c r="E53" s="22">
        <v>3224</v>
      </c>
      <c r="F53" s="63" t="s">
        <v>63</v>
      </c>
      <c r="G53" s="59">
        <v>26.63</v>
      </c>
      <c r="H53" s="27"/>
    </row>
    <row r="54" spans="1:8" ht="18" customHeight="1" x14ac:dyDescent="0.25">
      <c r="A54" s="22">
        <v>1</v>
      </c>
      <c r="B54" s="51" t="s">
        <v>108</v>
      </c>
      <c r="C54" s="60" t="s">
        <v>150</v>
      </c>
      <c r="D54" s="22" t="s">
        <v>151</v>
      </c>
      <c r="E54" s="22">
        <v>3237</v>
      </c>
      <c r="F54" s="63" t="s">
        <v>17</v>
      </c>
      <c r="G54" s="59">
        <v>976.12</v>
      </c>
      <c r="H54" s="27"/>
    </row>
    <row r="55" spans="1:8" ht="18" customHeight="1" x14ac:dyDescent="0.25">
      <c r="A55" s="22">
        <v>2</v>
      </c>
      <c r="B55" s="51" t="s">
        <v>109</v>
      </c>
      <c r="C55" s="60" t="s">
        <v>150</v>
      </c>
      <c r="D55" s="22" t="s">
        <v>151</v>
      </c>
      <c r="E55" s="22">
        <v>3237</v>
      </c>
      <c r="F55" s="63" t="s">
        <v>17</v>
      </c>
      <c r="G55" s="59">
        <v>250</v>
      </c>
      <c r="H55" s="27"/>
    </row>
    <row r="56" spans="1:8" ht="18" customHeight="1" x14ac:dyDescent="0.25">
      <c r="A56" s="22">
        <v>3</v>
      </c>
      <c r="B56" s="51" t="s">
        <v>110</v>
      </c>
      <c r="C56" s="60" t="s">
        <v>150</v>
      </c>
      <c r="D56" s="22" t="s">
        <v>151</v>
      </c>
      <c r="E56" s="22">
        <v>3224</v>
      </c>
      <c r="F56" s="62" t="s">
        <v>63</v>
      </c>
      <c r="G56" s="59">
        <v>112</v>
      </c>
      <c r="H56" s="27"/>
    </row>
    <row r="57" spans="1:8" ht="17.25" customHeight="1" x14ac:dyDescent="0.25">
      <c r="A57" s="23" t="s">
        <v>8</v>
      </c>
      <c r="B57" s="33"/>
      <c r="C57" s="34"/>
      <c r="D57" s="34"/>
      <c r="E57" s="34"/>
      <c r="F57" s="34"/>
      <c r="G57" s="53">
        <f>SUM(G8:G56)</f>
        <v>83186.62999999999</v>
      </c>
    </row>
    <row r="58" spans="1:8" ht="17.25" customHeight="1" x14ac:dyDescent="0.25">
      <c r="A58" s="28"/>
      <c r="B58" s="35"/>
      <c r="C58" s="28"/>
      <c r="D58" s="28"/>
      <c r="E58" s="28"/>
      <c r="F58" s="28"/>
      <c r="G58" s="20"/>
      <c r="H58" s="27"/>
    </row>
    <row r="59" spans="1:8" ht="17.25" customHeight="1" x14ac:dyDescent="0.25">
      <c r="A59" s="30"/>
      <c r="B59" s="29"/>
      <c r="C59" s="30"/>
      <c r="D59" s="31"/>
      <c r="E59" s="30"/>
      <c r="F59" s="29"/>
      <c r="G59" s="32"/>
      <c r="H59" s="27"/>
    </row>
    <row r="60" spans="1:8" ht="17.25" customHeight="1" x14ac:dyDescent="0.25">
      <c r="A60" s="6" t="s">
        <v>9</v>
      </c>
      <c r="B60" s="29"/>
      <c r="C60" s="30"/>
      <c r="D60" s="31"/>
      <c r="E60" s="30"/>
      <c r="F60" s="29"/>
      <c r="G60" s="32"/>
      <c r="H60" s="27"/>
    </row>
    <row r="61" spans="1:8" ht="17.25" customHeight="1" x14ac:dyDescent="0.25">
      <c r="A61" s="8" t="s">
        <v>2</v>
      </c>
      <c r="B61" s="8" t="s">
        <v>10</v>
      </c>
      <c r="C61" s="14" t="s">
        <v>6</v>
      </c>
      <c r="D61" s="15"/>
      <c r="E61" s="15"/>
      <c r="F61" s="16"/>
      <c r="G61" s="11" t="s">
        <v>7</v>
      </c>
      <c r="H61" s="27"/>
    </row>
    <row r="62" spans="1:8" ht="17.25" customHeight="1" x14ac:dyDescent="0.25">
      <c r="A62" s="36">
        <v>1</v>
      </c>
      <c r="B62" s="37" t="s">
        <v>11</v>
      </c>
      <c r="C62" s="36">
        <v>3111</v>
      </c>
      <c r="D62" s="38" t="s">
        <v>12</v>
      </c>
      <c r="E62" s="39"/>
      <c r="F62" s="40"/>
      <c r="G62" s="3">
        <v>292859.81</v>
      </c>
      <c r="H62" s="26"/>
    </row>
    <row r="63" spans="1:8" ht="17.25" customHeight="1" x14ac:dyDescent="0.25">
      <c r="A63" s="36">
        <v>2</v>
      </c>
      <c r="B63" s="41"/>
      <c r="C63" s="36">
        <v>3113</v>
      </c>
      <c r="D63" s="38" t="s">
        <v>13</v>
      </c>
      <c r="E63" s="39"/>
      <c r="F63" s="40"/>
      <c r="G63" s="3">
        <v>25134.18</v>
      </c>
      <c r="H63" s="42"/>
    </row>
    <row r="64" spans="1:8" ht="17.25" customHeight="1" x14ac:dyDescent="0.25">
      <c r="A64" s="36">
        <v>3</v>
      </c>
      <c r="B64" s="41"/>
      <c r="C64" s="36">
        <v>3121</v>
      </c>
      <c r="D64" s="38" t="s">
        <v>14</v>
      </c>
      <c r="E64" s="39"/>
      <c r="F64" s="40"/>
      <c r="G64" s="3">
        <v>3643.78</v>
      </c>
      <c r="H64" s="42"/>
    </row>
    <row r="65" spans="1:8" ht="17.25" customHeight="1" x14ac:dyDescent="0.25">
      <c r="A65" s="36">
        <v>4</v>
      </c>
      <c r="B65" s="41"/>
      <c r="C65" s="36">
        <v>3132</v>
      </c>
      <c r="D65" s="38" t="s">
        <v>15</v>
      </c>
      <c r="E65" s="39"/>
      <c r="F65" s="40"/>
      <c r="G65" s="3">
        <v>49258.45</v>
      </c>
      <c r="H65" s="42"/>
    </row>
    <row r="66" spans="1:8" ht="17.25" customHeight="1" x14ac:dyDescent="0.25">
      <c r="A66" s="36">
        <v>5</v>
      </c>
      <c r="B66" s="41"/>
      <c r="C66" s="36">
        <v>3211</v>
      </c>
      <c r="D66" s="38" t="s">
        <v>186</v>
      </c>
      <c r="E66" s="39"/>
      <c r="F66" s="40"/>
      <c r="G66" s="3">
        <v>3.3</v>
      </c>
      <c r="H66" s="42"/>
    </row>
    <row r="67" spans="1:8" ht="17.25" customHeight="1" x14ac:dyDescent="0.25">
      <c r="A67" s="36">
        <v>6</v>
      </c>
      <c r="B67" s="41"/>
      <c r="C67" s="36">
        <v>3212</v>
      </c>
      <c r="D67" s="38" t="s">
        <v>16</v>
      </c>
      <c r="E67" s="39"/>
      <c r="F67" s="40"/>
      <c r="G67" s="3">
        <v>5654.1900000000005</v>
      </c>
      <c r="H67" s="42"/>
    </row>
    <row r="68" spans="1:8" ht="17.25" customHeight="1" x14ac:dyDescent="0.25">
      <c r="A68" s="36">
        <v>7</v>
      </c>
      <c r="B68" s="41"/>
      <c r="C68" s="36">
        <v>3237</v>
      </c>
      <c r="D68" s="38" t="s">
        <v>17</v>
      </c>
      <c r="E68" s="43"/>
      <c r="F68" s="44"/>
      <c r="G68" s="3">
        <v>811.74</v>
      </c>
      <c r="H68" s="42"/>
    </row>
    <row r="69" spans="1:8" ht="17.25" customHeight="1" x14ac:dyDescent="0.25">
      <c r="A69" s="36">
        <v>8</v>
      </c>
      <c r="B69" s="41"/>
      <c r="C69" s="36">
        <v>3291</v>
      </c>
      <c r="D69" s="38" t="s">
        <v>18</v>
      </c>
      <c r="E69" s="43"/>
      <c r="F69" s="44"/>
      <c r="G69" s="3">
        <v>2505.2600000000002</v>
      </c>
      <c r="H69" s="42"/>
    </row>
    <row r="70" spans="1:8" ht="17.25" customHeight="1" x14ac:dyDescent="0.25">
      <c r="A70" s="36">
        <v>9</v>
      </c>
      <c r="B70" s="41"/>
      <c r="C70" s="36">
        <v>3295</v>
      </c>
      <c r="D70" s="38" t="s">
        <v>19</v>
      </c>
      <c r="E70" s="45"/>
      <c r="F70" s="46"/>
      <c r="G70" s="3">
        <v>446.54</v>
      </c>
      <c r="H70" s="42"/>
    </row>
    <row r="71" spans="1:8" ht="17.25" customHeight="1" x14ac:dyDescent="0.25">
      <c r="A71" s="36">
        <v>10</v>
      </c>
      <c r="B71" s="29"/>
      <c r="C71" s="36">
        <v>3296</v>
      </c>
      <c r="D71" s="38" t="s">
        <v>69</v>
      </c>
      <c r="E71" s="45"/>
      <c r="F71" s="46"/>
      <c r="G71" s="3">
        <v>903.64</v>
      </c>
      <c r="H71" s="42"/>
    </row>
    <row r="72" spans="1:8" ht="17.25" customHeight="1" x14ac:dyDescent="0.25">
      <c r="A72" s="36">
        <v>11</v>
      </c>
      <c r="B72" s="29"/>
      <c r="C72" s="54">
        <v>3433</v>
      </c>
      <c r="D72" s="55" t="s">
        <v>21</v>
      </c>
      <c r="E72" s="57"/>
      <c r="F72" s="56"/>
      <c r="G72" s="3">
        <v>122.63</v>
      </c>
      <c r="H72" s="42"/>
    </row>
    <row r="73" spans="1:8" ht="17.25" customHeight="1" x14ac:dyDescent="0.25">
      <c r="A73" s="58" t="s">
        <v>20</v>
      </c>
      <c r="B73" s="43"/>
      <c r="C73" s="39"/>
      <c r="D73" s="39"/>
      <c r="E73" s="39"/>
      <c r="F73" s="39"/>
      <c r="G73" s="52">
        <f>SUM(G62:G72)</f>
        <v>381343.52</v>
      </c>
      <c r="H73" s="42"/>
    </row>
    <row r="74" spans="1:8" ht="17.25" customHeight="1" thickBot="1" x14ac:dyDescent="0.3">
      <c r="A74" s="17"/>
      <c r="B74" s="18"/>
      <c r="C74" s="17"/>
      <c r="D74" s="19"/>
      <c r="E74" s="17"/>
      <c r="F74" s="18"/>
      <c r="G74" s="20"/>
      <c r="H74" s="42"/>
    </row>
    <row r="75" spans="1:8" ht="17.25" customHeight="1" thickBot="1" x14ac:dyDescent="0.3">
      <c r="A75" s="24" t="s">
        <v>185</v>
      </c>
      <c r="B75" s="47"/>
      <c r="C75" s="48"/>
      <c r="D75" s="48"/>
      <c r="E75" s="48"/>
      <c r="F75" s="48"/>
      <c r="G75" s="50">
        <f>G57+G73</f>
        <v>464530.15</v>
      </c>
      <c r="H75" s="42"/>
    </row>
    <row r="76" spans="1:8" ht="17.25" customHeight="1" x14ac:dyDescent="0.25"/>
  </sheetData>
  <printOptions horizontalCentered="1"/>
  <pageMargins left="0.31496062992125984" right="0.31496062992125984" top="0.35433070866141736" bottom="0.35433070866141736" header="0.31496062992125984" footer="0.31496062992125984"/>
  <pageSetup paperSize="9" scale="71" fitToHeight="0" orientation="landscape" r:id="rId1"/>
  <ignoredErrors>
    <ignoredError sqref="C8:C28 C29:C45 C46:C53 E8:E21 E23:E30 E37:E52 E32:E3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D9103-F589-48E4-A052-2F7129B0EA99}">
  <sheetPr>
    <pageSetUpPr fitToPage="1"/>
  </sheetPr>
  <dimension ref="A1:H88"/>
  <sheetViews>
    <sheetView tabSelected="1" zoomScale="90" zoomScaleNormal="90" workbookViewId="0">
      <selection activeCell="G87" sqref="G87"/>
    </sheetView>
  </sheetViews>
  <sheetFormatPr defaultColWidth="8.88671875" defaultRowHeight="13.2" x14ac:dyDescent="0.25"/>
  <cols>
    <col min="1" max="1" width="8.88671875" style="1"/>
    <col min="2" max="2" width="65" style="1" bestFit="1" customWidth="1"/>
    <col min="3" max="3" width="18.109375" style="1" customWidth="1"/>
    <col min="4" max="4" width="21.6640625" style="1" customWidth="1"/>
    <col min="5" max="5" width="9.33203125" style="1" customWidth="1"/>
    <col min="6" max="6" width="57.33203125" style="1" customWidth="1"/>
    <col min="7" max="7" width="22.44140625" style="1" bestFit="1" customWidth="1"/>
    <col min="8" max="16384" width="8.88671875" style="1"/>
  </cols>
  <sheetData>
    <row r="1" spans="1:8" ht="14.4" x14ac:dyDescent="0.25">
      <c r="A1" s="4" t="s">
        <v>74</v>
      </c>
      <c r="B1" s="5"/>
      <c r="C1" s="6" t="s">
        <v>188</v>
      </c>
      <c r="D1" s="7"/>
      <c r="E1" s="7"/>
      <c r="F1" s="7"/>
      <c r="G1" s="7"/>
      <c r="H1" s="27"/>
    </row>
    <row r="2" spans="1:8" ht="14.4" x14ac:dyDescent="0.25">
      <c r="A2" s="28" t="s">
        <v>0</v>
      </c>
      <c r="B2" s="29"/>
      <c r="C2" s="30"/>
      <c r="D2" s="31"/>
      <c r="E2" s="30"/>
      <c r="F2" s="29"/>
      <c r="G2" s="32"/>
      <c r="H2" s="27"/>
    </row>
    <row r="3" spans="1:8" ht="14.4" x14ac:dyDescent="0.25">
      <c r="A3" s="6" t="s">
        <v>1</v>
      </c>
      <c r="B3" s="29"/>
      <c r="C3" s="30"/>
      <c r="D3" s="31"/>
      <c r="E3" s="30"/>
      <c r="F3" s="29"/>
      <c r="G3" s="32"/>
      <c r="H3" s="27"/>
    </row>
    <row r="4" spans="1:8" ht="14.4" x14ac:dyDescent="0.25">
      <c r="A4" s="19"/>
      <c r="B4" s="19"/>
      <c r="C4" s="19"/>
      <c r="D4" s="19"/>
      <c r="E4" s="19"/>
      <c r="F4" s="19"/>
      <c r="G4" s="19"/>
      <c r="H4" s="27"/>
    </row>
    <row r="5" spans="1:8" ht="15.75" customHeight="1" x14ac:dyDescent="0.25">
      <c r="A5" s="19"/>
      <c r="B5" s="19"/>
      <c r="C5" s="19"/>
      <c r="D5" s="19"/>
      <c r="E5" s="19"/>
      <c r="F5" s="19"/>
      <c r="G5" s="19"/>
      <c r="H5" s="27"/>
    </row>
    <row r="6" spans="1:8" ht="0.75" customHeight="1" x14ac:dyDescent="0.25">
      <c r="A6" s="19"/>
      <c r="B6" s="19"/>
      <c r="C6" s="19"/>
      <c r="D6" s="19"/>
      <c r="E6" s="19"/>
      <c r="F6" s="19"/>
      <c r="G6" s="19"/>
      <c r="H6" s="27"/>
    </row>
    <row r="7" spans="1:8" ht="27" customHeight="1" x14ac:dyDescent="0.25">
      <c r="A7" s="49" t="s">
        <v>2</v>
      </c>
      <c r="B7" s="49" t="s">
        <v>3</v>
      </c>
      <c r="C7" s="8" t="s">
        <v>4</v>
      </c>
      <c r="D7" s="49" t="s">
        <v>5</v>
      </c>
      <c r="E7" s="9" t="s">
        <v>6</v>
      </c>
      <c r="F7" s="10"/>
      <c r="G7" s="11" t="s">
        <v>7</v>
      </c>
      <c r="H7" s="27"/>
    </row>
    <row r="8" spans="1:8" ht="16.5" customHeight="1" x14ac:dyDescent="0.25">
      <c r="A8" s="22">
        <v>1</v>
      </c>
      <c r="B8" s="51" t="s">
        <v>76</v>
      </c>
      <c r="C8" s="22" t="s">
        <v>111</v>
      </c>
      <c r="D8" s="22" t="s">
        <v>46</v>
      </c>
      <c r="E8" s="22" t="s">
        <v>157</v>
      </c>
      <c r="F8" s="61" t="s">
        <v>175</v>
      </c>
      <c r="G8" s="59">
        <v>297.5</v>
      </c>
      <c r="H8" s="27"/>
    </row>
    <row r="9" spans="1:8" ht="16.5" customHeight="1" x14ac:dyDescent="0.25">
      <c r="A9" s="22">
        <v>2</v>
      </c>
      <c r="B9" s="1" t="s">
        <v>77</v>
      </c>
      <c r="C9" s="60" t="s">
        <v>112</v>
      </c>
      <c r="D9" s="22" t="s">
        <v>47</v>
      </c>
      <c r="E9" s="22" t="s">
        <v>158</v>
      </c>
      <c r="F9" s="21" t="s">
        <v>60</v>
      </c>
      <c r="G9" s="59">
        <v>78.69</v>
      </c>
      <c r="H9" s="27"/>
    </row>
    <row r="10" spans="1:8" ht="16.5" customHeight="1" x14ac:dyDescent="0.25">
      <c r="A10" s="22">
        <v>3</v>
      </c>
      <c r="B10" s="51" t="s">
        <v>78</v>
      </c>
      <c r="C10" s="22" t="s">
        <v>113</v>
      </c>
      <c r="D10" s="22" t="s">
        <v>152</v>
      </c>
      <c r="E10" s="12" t="s">
        <v>159</v>
      </c>
      <c r="F10" s="13" t="s">
        <v>59</v>
      </c>
      <c r="G10" s="59">
        <v>511.88</v>
      </c>
      <c r="H10" s="27"/>
    </row>
    <row r="11" spans="1:8" ht="18" customHeight="1" x14ac:dyDescent="0.25">
      <c r="A11" s="22">
        <v>4</v>
      </c>
      <c r="B11" s="51" t="s">
        <v>189</v>
      </c>
      <c r="C11" s="60" t="s">
        <v>209</v>
      </c>
      <c r="D11" s="22" t="s">
        <v>46</v>
      </c>
      <c r="E11" s="22" t="s">
        <v>161</v>
      </c>
      <c r="F11" s="62" t="s">
        <v>56</v>
      </c>
      <c r="G11" s="59">
        <v>717.75</v>
      </c>
      <c r="H11" s="27"/>
    </row>
    <row r="12" spans="1:8" ht="18" customHeight="1" x14ac:dyDescent="0.25">
      <c r="A12" s="22">
        <v>5</v>
      </c>
      <c r="B12" s="51" t="s">
        <v>190</v>
      </c>
      <c r="C12" s="60" t="s">
        <v>210</v>
      </c>
      <c r="D12" s="22" t="s">
        <v>47</v>
      </c>
      <c r="E12" s="22" t="s">
        <v>160</v>
      </c>
      <c r="F12" s="21" t="s">
        <v>182</v>
      </c>
      <c r="G12" s="59">
        <v>6.75</v>
      </c>
      <c r="H12" s="27"/>
    </row>
    <row r="13" spans="1:8" ht="18" customHeight="1" x14ac:dyDescent="0.25">
      <c r="A13" s="22">
        <v>6</v>
      </c>
      <c r="B13" s="51" t="s">
        <v>25</v>
      </c>
      <c r="C13" s="60" t="s">
        <v>115</v>
      </c>
      <c r="D13" s="22" t="s">
        <v>46</v>
      </c>
      <c r="E13" s="22" t="s">
        <v>157</v>
      </c>
      <c r="F13" s="21" t="s">
        <v>175</v>
      </c>
      <c r="G13" s="59">
        <v>2750</v>
      </c>
      <c r="H13" s="27"/>
    </row>
    <row r="14" spans="1:8" ht="18" customHeight="1" x14ac:dyDescent="0.25">
      <c r="A14" s="22">
        <v>7</v>
      </c>
      <c r="B14" s="51" t="s">
        <v>191</v>
      </c>
      <c r="C14" s="60" t="s">
        <v>211</v>
      </c>
      <c r="D14" s="22" t="s">
        <v>152</v>
      </c>
      <c r="E14" s="22" t="s">
        <v>242</v>
      </c>
      <c r="F14" s="21" t="s">
        <v>63</v>
      </c>
      <c r="G14" s="59">
        <v>18</v>
      </c>
      <c r="H14" s="27"/>
    </row>
    <row r="15" spans="1:8" ht="18" customHeight="1" x14ac:dyDescent="0.25">
      <c r="A15" s="22">
        <v>8</v>
      </c>
      <c r="B15" s="51" t="s">
        <v>26</v>
      </c>
      <c r="C15" s="22" t="s">
        <v>66</v>
      </c>
      <c r="D15" s="22" t="s">
        <v>46</v>
      </c>
      <c r="E15" s="22" t="s">
        <v>171</v>
      </c>
      <c r="F15" s="21" t="s">
        <v>179</v>
      </c>
      <c r="G15" s="59">
        <v>235.41</v>
      </c>
      <c r="H15" s="27"/>
    </row>
    <row r="16" spans="1:8" ht="18" customHeight="1" x14ac:dyDescent="0.25">
      <c r="A16" s="22">
        <v>9</v>
      </c>
      <c r="B16" s="51" t="s">
        <v>26</v>
      </c>
      <c r="C16" s="22" t="s">
        <v>66</v>
      </c>
      <c r="D16" s="22" t="s">
        <v>46</v>
      </c>
      <c r="E16" s="22" t="s">
        <v>161</v>
      </c>
      <c r="F16" s="21" t="s">
        <v>56</v>
      </c>
      <c r="G16" s="59">
        <v>1059.98</v>
      </c>
      <c r="H16" s="27"/>
    </row>
    <row r="17" spans="1:8" ht="18" customHeight="1" x14ac:dyDescent="0.25">
      <c r="A17" s="22">
        <v>10</v>
      </c>
      <c r="B17" s="51" t="s">
        <v>81</v>
      </c>
      <c r="C17" s="60" t="s">
        <v>117</v>
      </c>
      <c r="D17" s="22" t="s">
        <v>46</v>
      </c>
      <c r="E17" s="22" t="s">
        <v>164</v>
      </c>
      <c r="F17" s="21" t="s">
        <v>17</v>
      </c>
      <c r="G17" s="59">
        <v>1659.03</v>
      </c>
      <c r="H17" s="27"/>
    </row>
    <row r="18" spans="1:8" ht="18" customHeight="1" x14ac:dyDescent="0.25">
      <c r="A18" s="22">
        <v>11</v>
      </c>
      <c r="B18" s="51" t="s">
        <v>28</v>
      </c>
      <c r="C18" s="60" t="s">
        <v>212</v>
      </c>
      <c r="D18" s="22" t="s">
        <v>47</v>
      </c>
      <c r="E18" s="22">
        <v>3221</v>
      </c>
      <c r="F18" s="61" t="s">
        <v>61</v>
      </c>
      <c r="G18" s="59">
        <v>82.5</v>
      </c>
      <c r="H18" s="27"/>
    </row>
    <row r="19" spans="1:8" ht="18" customHeight="1" x14ac:dyDescent="0.25">
      <c r="A19" s="22">
        <v>12</v>
      </c>
      <c r="B19" s="51" t="s">
        <v>29</v>
      </c>
      <c r="C19" s="60" t="s">
        <v>118</v>
      </c>
      <c r="D19" s="22" t="s">
        <v>48</v>
      </c>
      <c r="E19" s="22" t="s">
        <v>165</v>
      </c>
      <c r="F19" s="61" t="s">
        <v>57</v>
      </c>
      <c r="G19" s="59">
        <v>122.78</v>
      </c>
      <c r="H19" s="27"/>
    </row>
    <row r="20" spans="1:8" ht="18" customHeight="1" x14ac:dyDescent="0.25">
      <c r="A20" s="22">
        <v>13</v>
      </c>
      <c r="B20" s="51" t="s">
        <v>82</v>
      </c>
      <c r="C20" s="60" t="s">
        <v>119</v>
      </c>
      <c r="D20" s="22" t="s">
        <v>46</v>
      </c>
      <c r="E20" s="22" t="s">
        <v>166</v>
      </c>
      <c r="F20" s="21" t="s">
        <v>61</v>
      </c>
      <c r="G20" s="59">
        <v>878.01</v>
      </c>
      <c r="H20" s="27"/>
    </row>
    <row r="21" spans="1:8" ht="18" customHeight="1" x14ac:dyDescent="0.25">
      <c r="A21" s="22">
        <v>14</v>
      </c>
      <c r="B21" s="51" t="s">
        <v>83</v>
      </c>
      <c r="C21" s="60" t="s">
        <v>120</v>
      </c>
      <c r="D21" s="22" t="s">
        <v>46</v>
      </c>
      <c r="E21" s="22" t="s">
        <v>167</v>
      </c>
      <c r="F21" s="61" t="s">
        <v>55</v>
      </c>
      <c r="G21" s="59">
        <v>1.66</v>
      </c>
      <c r="H21" s="27"/>
    </row>
    <row r="22" spans="1:8" ht="18" customHeight="1" x14ac:dyDescent="0.25">
      <c r="A22" s="22">
        <v>15</v>
      </c>
      <c r="B22" s="51" t="s">
        <v>192</v>
      </c>
      <c r="C22" s="60" t="s">
        <v>213</v>
      </c>
      <c r="D22" s="22" t="s">
        <v>235</v>
      </c>
      <c r="E22" s="22">
        <v>4221</v>
      </c>
      <c r="F22" s="61" t="s">
        <v>246</v>
      </c>
      <c r="G22" s="59">
        <v>238.99</v>
      </c>
      <c r="H22" s="27"/>
    </row>
    <row r="23" spans="1:8" ht="18" customHeight="1" x14ac:dyDescent="0.25">
      <c r="A23" s="22">
        <v>16</v>
      </c>
      <c r="B23" s="51" t="s">
        <v>30</v>
      </c>
      <c r="C23" s="60" t="s">
        <v>122</v>
      </c>
      <c r="D23" s="22" t="s">
        <v>46</v>
      </c>
      <c r="E23" s="22" t="s">
        <v>169</v>
      </c>
      <c r="F23" s="61" t="s">
        <v>19</v>
      </c>
      <c r="G23" s="59">
        <v>252.6</v>
      </c>
      <c r="H23" s="27"/>
    </row>
    <row r="24" spans="1:8" ht="18" customHeight="1" x14ac:dyDescent="0.25">
      <c r="A24" s="22">
        <v>17</v>
      </c>
      <c r="B24" s="51" t="s">
        <v>31</v>
      </c>
      <c r="C24" s="60" t="s">
        <v>67</v>
      </c>
      <c r="D24" s="22" t="s">
        <v>46</v>
      </c>
      <c r="E24" s="68" t="s">
        <v>159</v>
      </c>
      <c r="F24" s="69" t="s">
        <v>59</v>
      </c>
      <c r="G24" s="70">
        <v>419.4</v>
      </c>
      <c r="H24" s="27"/>
    </row>
    <row r="25" spans="1:8" ht="18" customHeight="1" x14ac:dyDescent="0.25">
      <c r="A25" s="22">
        <v>18</v>
      </c>
      <c r="B25" s="51" t="s">
        <v>193</v>
      </c>
      <c r="C25" s="60" t="s">
        <v>214</v>
      </c>
      <c r="D25" s="22" t="s">
        <v>46</v>
      </c>
      <c r="E25" s="22" t="s">
        <v>242</v>
      </c>
      <c r="F25" s="21" t="s">
        <v>63</v>
      </c>
      <c r="G25" s="59">
        <v>136.44999999999999</v>
      </c>
      <c r="H25" s="27"/>
    </row>
    <row r="26" spans="1:8" ht="18" customHeight="1" x14ac:dyDescent="0.25">
      <c r="A26" s="22">
        <v>19</v>
      </c>
      <c r="B26" s="51" t="s">
        <v>32</v>
      </c>
      <c r="C26" s="60" t="s">
        <v>215</v>
      </c>
      <c r="D26" s="22" t="s">
        <v>46</v>
      </c>
      <c r="E26" s="22" t="s">
        <v>243</v>
      </c>
      <c r="F26" s="61" t="s">
        <v>58</v>
      </c>
      <c r="G26" s="59">
        <v>400.95</v>
      </c>
      <c r="H26" s="27"/>
    </row>
    <row r="27" spans="1:8" ht="18" customHeight="1" x14ac:dyDescent="0.25">
      <c r="A27" s="22">
        <v>20</v>
      </c>
      <c r="B27" s="51" t="s">
        <v>86</v>
      </c>
      <c r="C27" s="60" t="s">
        <v>124</v>
      </c>
      <c r="D27" s="22" t="s">
        <v>46</v>
      </c>
      <c r="E27" s="22" t="s">
        <v>170</v>
      </c>
      <c r="F27" s="61" t="s">
        <v>178</v>
      </c>
      <c r="G27" s="59">
        <v>337.66</v>
      </c>
      <c r="H27" s="27"/>
    </row>
    <row r="28" spans="1:8" ht="18" customHeight="1" x14ac:dyDescent="0.25">
      <c r="A28" s="22">
        <v>21</v>
      </c>
      <c r="B28" s="51" t="s">
        <v>87</v>
      </c>
      <c r="C28" s="60" t="s">
        <v>125</v>
      </c>
      <c r="D28" s="22" t="s">
        <v>46</v>
      </c>
      <c r="E28" s="22" t="s">
        <v>169</v>
      </c>
      <c r="F28" s="61" t="s">
        <v>19</v>
      </c>
      <c r="G28" s="59">
        <v>212.4</v>
      </c>
      <c r="H28" s="27"/>
    </row>
    <row r="29" spans="1:8" ht="18" customHeight="1" x14ac:dyDescent="0.25">
      <c r="A29" s="22">
        <v>22</v>
      </c>
      <c r="B29" s="51" t="s">
        <v>194</v>
      </c>
      <c r="C29" s="60" t="s">
        <v>216</v>
      </c>
      <c r="D29" s="22" t="s">
        <v>46</v>
      </c>
      <c r="E29" s="22">
        <v>3213</v>
      </c>
      <c r="F29" s="61" t="s">
        <v>248</v>
      </c>
      <c r="G29" s="59">
        <v>700</v>
      </c>
      <c r="H29" s="27"/>
    </row>
    <row r="30" spans="1:8" ht="18" customHeight="1" x14ac:dyDescent="0.25">
      <c r="A30" s="22">
        <v>23</v>
      </c>
      <c r="B30" s="51" t="s">
        <v>195</v>
      </c>
      <c r="C30" s="60" t="s">
        <v>217</v>
      </c>
      <c r="D30" s="22" t="s">
        <v>46</v>
      </c>
      <c r="E30" s="22" t="s">
        <v>162</v>
      </c>
      <c r="F30" s="61" t="s">
        <v>21</v>
      </c>
      <c r="G30" s="59">
        <v>3.2</v>
      </c>
      <c r="H30" s="27"/>
    </row>
    <row r="31" spans="1:8" ht="18" customHeight="1" x14ac:dyDescent="0.25">
      <c r="A31" s="22">
        <v>24</v>
      </c>
      <c r="B31" s="51" t="s">
        <v>196</v>
      </c>
      <c r="C31" s="60" t="s">
        <v>218</v>
      </c>
      <c r="D31" s="22" t="s">
        <v>46</v>
      </c>
      <c r="E31" s="22" t="s">
        <v>171</v>
      </c>
      <c r="F31" s="61" t="s">
        <v>179</v>
      </c>
      <c r="G31" s="59">
        <v>183.01</v>
      </c>
      <c r="H31" s="27"/>
    </row>
    <row r="32" spans="1:8" ht="18" customHeight="1" x14ac:dyDescent="0.25">
      <c r="A32" s="22">
        <v>25</v>
      </c>
      <c r="B32" s="51" t="s">
        <v>197</v>
      </c>
      <c r="C32" s="60" t="s">
        <v>219</v>
      </c>
      <c r="D32" s="22" t="s">
        <v>236</v>
      </c>
      <c r="E32" s="22">
        <v>3221</v>
      </c>
      <c r="F32" s="61" t="s">
        <v>61</v>
      </c>
      <c r="G32" s="59">
        <v>33.79</v>
      </c>
      <c r="H32" s="27"/>
    </row>
    <row r="33" spans="1:8" ht="18" customHeight="1" x14ac:dyDescent="0.25">
      <c r="A33" s="22">
        <v>26</v>
      </c>
      <c r="B33" s="51" t="s">
        <v>33</v>
      </c>
      <c r="C33" s="60" t="s">
        <v>220</v>
      </c>
      <c r="D33" s="22" t="s">
        <v>49</v>
      </c>
      <c r="E33" s="22" t="s">
        <v>243</v>
      </c>
      <c r="F33" s="61" t="s">
        <v>58</v>
      </c>
      <c r="G33" s="59">
        <v>150.30000000000001</v>
      </c>
      <c r="H33" s="27"/>
    </row>
    <row r="34" spans="1:8" ht="18" customHeight="1" x14ac:dyDescent="0.25">
      <c r="A34" s="22">
        <v>27</v>
      </c>
      <c r="B34" s="51" t="s">
        <v>88</v>
      </c>
      <c r="C34" s="60" t="s">
        <v>126</v>
      </c>
      <c r="D34" s="22" t="s">
        <v>46</v>
      </c>
      <c r="E34" s="22" t="s">
        <v>166</v>
      </c>
      <c r="F34" s="61" t="s">
        <v>61</v>
      </c>
      <c r="G34" s="59">
        <v>1667.93</v>
      </c>
      <c r="H34" s="27"/>
    </row>
    <row r="35" spans="1:8" ht="18" customHeight="1" x14ac:dyDescent="0.25">
      <c r="A35" s="22">
        <v>28</v>
      </c>
      <c r="B35" s="51" t="s">
        <v>198</v>
      </c>
      <c r="C35" s="60" t="s">
        <v>221</v>
      </c>
      <c r="D35" s="22" t="s">
        <v>46</v>
      </c>
      <c r="E35" s="22" t="s">
        <v>167</v>
      </c>
      <c r="F35" s="61" t="s">
        <v>55</v>
      </c>
      <c r="G35" s="59">
        <v>363.75</v>
      </c>
      <c r="H35" s="27"/>
    </row>
    <row r="36" spans="1:8" ht="18" customHeight="1" x14ac:dyDescent="0.25">
      <c r="A36" s="22">
        <v>29</v>
      </c>
      <c r="B36" s="51" t="s">
        <v>91</v>
      </c>
      <c r="C36" s="60" t="s">
        <v>129</v>
      </c>
      <c r="D36" s="22" t="s">
        <v>46</v>
      </c>
      <c r="E36" s="22" t="s">
        <v>171</v>
      </c>
      <c r="F36" s="61" t="s">
        <v>179</v>
      </c>
      <c r="G36" s="59">
        <v>1490.2</v>
      </c>
      <c r="H36" s="27"/>
    </row>
    <row r="37" spans="1:8" ht="18" customHeight="1" x14ac:dyDescent="0.25">
      <c r="A37" s="22">
        <v>30</v>
      </c>
      <c r="B37" s="51" t="s">
        <v>199</v>
      </c>
      <c r="C37" s="60" t="s">
        <v>222</v>
      </c>
      <c r="D37" s="22" t="s">
        <v>46</v>
      </c>
      <c r="E37" s="22" t="s">
        <v>171</v>
      </c>
      <c r="F37" s="61" t="s">
        <v>179</v>
      </c>
      <c r="G37" s="59">
        <v>439.13</v>
      </c>
      <c r="H37" s="27"/>
    </row>
    <row r="38" spans="1:8" ht="18" customHeight="1" x14ac:dyDescent="0.25">
      <c r="A38" s="22">
        <v>31</v>
      </c>
      <c r="B38" s="51" t="s">
        <v>35</v>
      </c>
      <c r="C38" s="60" t="s">
        <v>130</v>
      </c>
      <c r="D38" s="22" t="s">
        <v>51</v>
      </c>
      <c r="E38" s="22" t="s">
        <v>158</v>
      </c>
      <c r="F38" s="61" t="s">
        <v>60</v>
      </c>
      <c r="G38" s="59">
        <v>3942.9</v>
      </c>
      <c r="H38" s="27"/>
    </row>
    <row r="39" spans="1:8" ht="18" customHeight="1" x14ac:dyDescent="0.25">
      <c r="A39" s="22">
        <v>32</v>
      </c>
      <c r="B39" s="51" t="s">
        <v>200</v>
      </c>
      <c r="C39" s="60" t="s">
        <v>223</v>
      </c>
      <c r="D39" s="22" t="s">
        <v>51</v>
      </c>
      <c r="E39" s="22">
        <v>4221</v>
      </c>
      <c r="F39" s="61" t="s">
        <v>187</v>
      </c>
      <c r="G39" s="59">
        <v>603.55999999999995</v>
      </c>
      <c r="H39" s="27"/>
    </row>
    <row r="40" spans="1:8" ht="18" customHeight="1" x14ac:dyDescent="0.25">
      <c r="A40" s="22">
        <v>33</v>
      </c>
      <c r="B40" s="51" t="s">
        <v>94</v>
      </c>
      <c r="C40" s="60" t="s">
        <v>134</v>
      </c>
      <c r="D40" s="22" t="s">
        <v>155</v>
      </c>
      <c r="E40" s="22" t="s">
        <v>166</v>
      </c>
      <c r="F40" s="62" t="s">
        <v>61</v>
      </c>
      <c r="G40" s="59">
        <v>813.75</v>
      </c>
      <c r="H40" s="27"/>
    </row>
    <row r="41" spans="1:8" ht="18" customHeight="1" x14ac:dyDescent="0.25">
      <c r="A41" s="22">
        <v>34</v>
      </c>
      <c r="B41" s="51" t="s">
        <v>201</v>
      </c>
      <c r="C41" s="60" t="s">
        <v>224</v>
      </c>
      <c r="D41" s="22" t="s">
        <v>237</v>
      </c>
      <c r="E41" s="22">
        <v>3225</v>
      </c>
      <c r="F41" s="61" t="s">
        <v>65</v>
      </c>
      <c r="G41" s="59">
        <v>64</v>
      </c>
      <c r="H41" s="27"/>
    </row>
    <row r="42" spans="1:8" ht="18" customHeight="1" x14ac:dyDescent="0.25">
      <c r="A42" s="22">
        <v>35</v>
      </c>
      <c r="B42" s="51" t="s">
        <v>73</v>
      </c>
      <c r="C42" s="60" t="s">
        <v>225</v>
      </c>
      <c r="D42" s="22" t="s">
        <v>46</v>
      </c>
      <c r="E42" s="22" t="s">
        <v>243</v>
      </c>
      <c r="F42" s="61" t="s">
        <v>58</v>
      </c>
      <c r="G42" s="59">
        <v>2.79</v>
      </c>
      <c r="H42" s="27"/>
    </row>
    <row r="43" spans="1:8" ht="18" customHeight="1" x14ac:dyDescent="0.25">
      <c r="A43" s="22">
        <v>36</v>
      </c>
      <c r="B43" s="51" t="s">
        <v>37</v>
      </c>
      <c r="C43" s="60" t="s">
        <v>226</v>
      </c>
      <c r="D43" s="22" t="s">
        <v>52</v>
      </c>
      <c r="E43" s="22">
        <v>3221</v>
      </c>
      <c r="F43" s="61" t="s">
        <v>61</v>
      </c>
      <c r="G43" s="59">
        <v>636.84</v>
      </c>
      <c r="H43" s="27"/>
    </row>
    <row r="44" spans="1:8" ht="18" customHeight="1" x14ac:dyDescent="0.25">
      <c r="A44" s="22">
        <v>37</v>
      </c>
      <c r="B44" s="51" t="s">
        <v>97</v>
      </c>
      <c r="C44" s="60" t="s">
        <v>137</v>
      </c>
      <c r="D44" s="22" t="s">
        <v>46</v>
      </c>
      <c r="E44" s="22" t="s">
        <v>171</v>
      </c>
      <c r="F44" s="61" t="s">
        <v>179</v>
      </c>
      <c r="G44" s="59">
        <v>219</v>
      </c>
      <c r="H44" s="27"/>
    </row>
    <row r="45" spans="1:8" ht="18" customHeight="1" x14ac:dyDescent="0.25">
      <c r="A45" s="22">
        <v>38</v>
      </c>
      <c r="B45" s="51" t="s">
        <v>202</v>
      </c>
      <c r="C45" s="60" t="s">
        <v>227</v>
      </c>
      <c r="D45" s="22" t="s">
        <v>46</v>
      </c>
      <c r="E45" s="68">
        <v>3238</v>
      </c>
      <c r="F45" s="69" t="s">
        <v>55</v>
      </c>
      <c r="G45" s="59">
        <v>2108.75</v>
      </c>
      <c r="H45" s="27"/>
    </row>
    <row r="46" spans="1:8" ht="18" customHeight="1" x14ac:dyDescent="0.25">
      <c r="A46" s="22">
        <v>39</v>
      </c>
      <c r="B46" s="51" t="s">
        <v>203</v>
      </c>
      <c r="C46" s="60" t="s">
        <v>228</v>
      </c>
      <c r="D46" s="22" t="s">
        <v>46</v>
      </c>
      <c r="E46" s="22" t="s">
        <v>164</v>
      </c>
      <c r="F46" s="61" t="s">
        <v>17</v>
      </c>
      <c r="G46" s="59">
        <v>812.5</v>
      </c>
      <c r="H46" s="27"/>
    </row>
    <row r="47" spans="1:8" ht="18" customHeight="1" x14ac:dyDescent="0.25">
      <c r="A47" s="22">
        <v>40</v>
      </c>
      <c r="B47" s="51" t="s">
        <v>204</v>
      </c>
      <c r="C47" s="60" t="s">
        <v>229</v>
      </c>
      <c r="D47" s="22" t="s">
        <v>46</v>
      </c>
      <c r="E47" s="22" t="s">
        <v>162</v>
      </c>
      <c r="F47" s="61" t="s">
        <v>21</v>
      </c>
      <c r="G47" s="59">
        <v>3.42</v>
      </c>
      <c r="H47" s="27"/>
    </row>
    <row r="48" spans="1:8" ht="18" customHeight="1" x14ac:dyDescent="0.25">
      <c r="A48" s="22">
        <v>41</v>
      </c>
      <c r="B48" s="51" t="s">
        <v>39</v>
      </c>
      <c r="C48" s="60" t="s">
        <v>138</v>
      </c>
      <c r="D48" s="22" t="s">
        <v>51</v>
      </c>
      <c r="E48" s="22" t="s">
        <v>158</v>
      </c>
      <c r="F48" s="61" t="s">
        <v>60</v>
      </c>
      <c r="G48" s="59">
        <v>331.5</v>
      </c>
      <c r="H48" s="27"/>
    </row>
    <row r="49" spans="1:8" ht="18" customHeight="1" x14ac:dyDescent="0.25">
      <c r="A49" s="22">
        <v>42</v>
      </c>
      <c r="B49" s="51" t="s">
        <v>98</v>
      </c>
      <c r="C49" s="60" t="s">
        <v>139</v>
      </c>
      <c r="D49" s="22" t="s">
        <v>46</v>
      </c>
      <c r="E49" s="22" t="s">
        <v>158</v>
      </c>
      <c r="F49" s="61" t="s">
        <v>60</v>
      </c>
      <c r="G49" s="59">
        <v>933.51</v>
      </c>
      <c r="H49" s="27"/>
    </row>
    <row r="50" spans="1:8" ht="18" customHeight="1" x14ac:dyDescent="0.25">
      <c r="A50" s="22">
        <v>43</v>
      </c>
      <c r="B50" s="51" t="s">
        <v>99</v>
      </c>
      <c r="C50" s="60" t="s">
        <v>140</v>
      </c>
      <c r="D50" s="22" t="s">
        <v>152</v>
      </c>
      <c r="E50" s="22" t="s">
        <v>242</v>
      </c>
      <c r="F50" s="21" t="s">
        <v>63</v>
      </c>
      <c r="G50" s="59">
        <v>17.100000000000001</v>
      </c>
      <c r="H50" s="27"/>
    </row>
    <row r="51" spans="1:8" ht="18" customHeight="1" x14ac:dyDescent="0.25">
      <c r="A51" s="22">
        <v>44</v>
      </c>
      <c r="B51" s="51" t="s">
        <v>205</v>
      </c>
      <c r="C51" s="60" t="s">
        <v>230</v>
      </c>
      <c r="D51" s="22" t="s">
        <v>238</v>
      </c>
      <c r="E51" s="22" t="s">
        <v>242</v>
      </c>
      <c r="F51" s="21" t="s">
        <v>63</v>
      </c>
      <c r="G51" s="59">
        <v>18.75</v>
      </c>
      <c r="H51" s="27"/>
    </row>
    <row r="52" spans="1:8" ht="18" customHeight="1" x14ac:dyDescent="0.25">
      <c r="A52" s="22">
        <v>45</v>
      </c>
      <c r="B52" s="51" t="s">
        <v>41</v>
      </c>
      <c r="C52" s="60" t="s">
        <v>231</v>
      </c>
      <c r="D52" s="22" t="s">
        <v>46</v>
      </c>
      <c r="E52" s="22">
        <v>4221</v>
      </c>
      <c r="F52" s="61" t="s">
        <v>246</v>
      </c>
      <c r="G52" s="59">
        <v>276.10000000000002</v>
      </c>
      <c r="H52" s="27"/>
    </row>
    <row r="53" spans="1:8" ht="18" customHeight="1" x14ac:dyDescent="0.25">
      <c r="A53" s="22">
        <v>46</v>
      </c>
      <c r="B53" s="51" t="s">
        <v>41</v>
      </c>
      <c r="C53" s="60" t="s">
        <v>231</v>
      </c>
      <c r="D53" s="22" t="s">
        <v>46</v>
      </c>
      <c r="E53" s="22">
        <v>3224</v>
      </c>
      <c r="F53" s="21" t="s">
        <v>63</v>
      </c>
      <c r="G53" s="59">
        <v>12.2</v>
      </c>
      <c r="H53" s="27"/>
    </row>
    <row r="54" spans="1:8" ht="18" customHeight="1" x14ac:dyDescent="0.25">
      <c r="A54" s="22">
        <v>47</v>
      </c>
      <c r="B54" s="51" t="s">
        <v>41</v>
      </c>
      <c r="C54" s="60" t="s">
        <v>231</v>
      </c>
      <c r="D54" s="22" t="s">
        <v>46</v>
      </c>
      <c r="E54" s="22">
        <v>3225</v>
      </c>
      <c r="F54" s="61" t="s">
        <v>65</v>
      </c>
      <c r="G54" s="59">
        <v>97.6</v>
      </c>
      <c r="H54" s="27"/>
    </row>
    <row r="55" spans="1:8" ht="18" customHeight="1" x14ac:dyDescent="0.25">
      <c r="A55" s="22">
        <v>48</v>
      </c>
      <c r="B55" s="51" t="s">
        <v>206</v>
      </c>
      <c r="C55" s="60" t="s">
        <v>232</v>
      </c>
      <c r="D55" s="22" t="s">
        <v>239</v>
      </c>
      <c r="E55" s="22">
        <v>3213</v>
      </c>
      <c r="F55" s="61" t="s">
        <v>248</v>
      </c>
      <c r="G55" s="59">
        <v>4000</v>
      </c>
      <c r="H55" s="27"/>
    </row>
    <row r="56" spans="1:8" ht="18" customHeight="1" x14ac:dyDescent="0.25">
      <c r="A56" s="22">
        <v>49</v>
      </c>
      <c r="B56" s="51" t="s">
        <v>43</v>
      </c>
      <c r="C56" s="60" t="s">
        <v>233</v>
      </c>
      <c r="D56" s="22" t="s">
        <v>46</v>
      </c>
      <c r="E56" s="22">
        <v>4222</v>
      </c>
      <c r="F56" s="61" t="s">
        <v>249</v>
      </c>
      <c r="G56" s="59">
        <v>345</v>
      </c>
      <c r="H56" s="27"/>
    </row>
    <row r="57" spans="1:8" ht="18" customHeight="1" x14ac:dyDescent="0.25">
      <c r="A57" s="22">
        <v>50</v>
      </c>
      <c r="B57" s="51" t="s">
        <v>43</v>
      </c>
      <c r="C57" s="60" t="s">
        <v>233</v>
      </c>
      <c r="D57" s="22" t="s">
        <v>46</v>
      </c>
      <c r="E57" s="22" t="s">
        <v>157</v>
      </c>
      <c r="F57" s="61" t="s">
        <v>175</v>
      </c>
      <c r="G57" s="59">
        <v>2625</v>
      </c>
      <c r="H57" s="27"/>
    </row>
    <row r="58" spans="1:8" ht="18" customHeight="1" x14ac:dyDescent="0.25">
      <c r="A58" s="22">
        <v>51</v>
      </c>
      <c r="B58" s="51" t="s">
        <v>102</v>
      </c>
      <c r="C58" s="60" t="s">
        <v>72</v>
      </c>
      <c r="D58" s="22" t="s">
        <v>46</v>
      </c>
      <c r="E58" s="22" t="s">
        <v>170</v>
      </c>
      <c r="F58" s="61" t="s">
        <v>178</v>
      </c>
      <c r="G58" s="59">
        <v>500.46</v>
      </c>
      <c r="H58" s="27"/>
    </row>
    <row r="59" spans="1:8" ht="18" customHeight="1" x14ac:dyDescent="0.25">
      <c r="A59" s="22">
        <v>52</v>
      </c>
      <c r="B59" s="51" t="s">
        <v>207</v>
      </c>
      <c r="C59" s="60" t="s">
        <v>234</v>
      </c>
      <c r="D59" s="22" t="s">
        <v>46</v>
      </c>
      <c r="E59" s="22" t="s">
        <v>240</v>
      </c>
      <c r="F59" s="63" t="s">
        <v>244</v>
      </c>
      <c r="G59" s="59">
        <v>270.08</v>
      </c>
      <c r="H59" s="27"/>
    </row>
    <row r="60" spans="1:8" ht="18" customHeight="1" x14ac:dyDescent="0.25">
      <c r="A60" s="22">
        <v>53</v>
      </c>
      <c r="B60" s="51" t="s">
        <v>103</v>
      </c>
      <c r="C60" s="60" t="s">
        <v>143</v>
      </c>
      <c r="D60" s="22" t="s">
        <v>46</v>
      </c>
      <c r="E60" s="22" t="s">
        <v>173</v>
      </c>
      <c r="F60" s="63" t="s">
        <v>180</v>
      </c>
      <c r="G60" s="59">
        <v>353.6</v>
      </c>
      <c r="H60" s="27"/>
    </row>
    <row r="61" spans="1:8" ht="18" customHeight="1" x14ac:dyDescent="0.25">
      <c r="A61" s="22">
        <v>54</v>
      </c>
      <c r="B61" s="51" t="s">
        <v>44</v>
      </c>
      <c r="C61" s="60" t="s">
        <v>144</v>
      </c>
      <c r="D61" s="22" t="s">
        <v>46</v>
      </c>
      <c r="E61" s="22" t="s">
        <v>161</v>
      </c>
      <c r="F61" s="63" t="s">
        <v>56</v>
      </c>
      <c r="G61" s="59">
        <v>3290.63</v>
      </c>
      <c r="H61" s="27"/>
    </row>
    <row r="62" spans="1:8" ht="18" customHeight="1" x14ac:dyDescent="0.25">
      <c r="A62" s="22">
        <v>55</v>
      </c>
      <c r="B62" s="51" t="s">
        <v>105</v>
      </c>
      <c r="C62" s="60" t="s">
        <v>146</v>
      </c>
      <c r="D62" s="22" t="s">
        <v>46</v>
      </c>
      <c r="E62" s="22" t="s">
        <v>159</v>
      </c>
      <c r="F62" s="63" t="s">
        <v>59</v>
      </c>
      <c r="G62" s="59">
        <v>51.98</v>
      </c>
      <c r="H62" s="27"/>
    </row>
    <row r="63" spans="1:8" ht="18" customHeight="1" x14ac:dyDescent="0.25">
      <c r="A63" s="22">
        <v>56</v>
      </c>
      <c r="B63" s="51" t="s">
        <v>106</v>
      </c>
      <c r="C63" s="60" t="s">
        <v>147</v>
      </c>
      <c r="D63" s="22" t="s">
        <v>46</v>
      </c>
      <c r="E63" s="22" t="s">
        <v>174</v>
      </c>
      <c r="F63" s="63" t="s">
        <v>181</v>
      </c>
      <c r="G63" s="59">
        <v>1967.77</v>
      </c>
      <c r="H63" s="27"/>
    </row>
    <row r="64" spans="1:8" ht="18" customHeight="1" x14ac:dyDescent="0.25">
      <c r="A64" s="22">
        <v>57</v>
      </c>
      <c r="B64" s="51" t="s">
        <v>208</v>
      </c>
      <c r="C64" s="60" t="s">
        <v>148</v>
      </c>
      <c r="D64" s="22" t="s">
        <v>46</v>
      </c>
      <c r="E64" s="22" t="s">
        <v>241</v>
      </c>
      <c r="F64" s="63" t="s">
        <v>245</v>
      </c>
      <c r="G64" s="59">
        <v>13.3</v>
      </c>
      <c r="H64" s="27"/>
    </row>
    <row r="65" spans="1:8" ht="18" customHeight="1" x14ac:dyDescent="0.25">
      <c r="A65" s="22">
        <v>58</v>
      </c>
      <c r="B65" s="51" t="s">
        <v>107</v>
      </c>
      <c r="C65" s="60" t="s">
        <v>148</v>
      </c>
      <c r="D65" s="22" t="s">
        <v>46</v>
      </c>
      <c r="E65" s="22" t="s">
        <v>159</v>
      </c>
      <c r="F65" s="63" t="s">
        <v>59</v>
      </c>
      <c r="G65" s="59">
        <v>128.11000000000001</v>
      </c>
      <c r="H65" s="27"/>
    </row>
    <row r="66" spans="1:8" ht="18" customHeight="1" x14ac:dyDescent="0.25">
      <c r="A66" s="22">
        <v>59</v>
      </c>
      <c r="B66" s="51" t="s">
        <v>45</v>
      </c>
      <c r="C66" s="60" t="s">
        <v>149</v>
      </c>
      <c r="D66" s="22" t="s">
        <v>46</v>
      </c>
      <c r="E66" s="22" t="s">
        <v>242</v>
      </c>
      <c r="F66" s="21" t="s">
        <v>63</v>
      </c>
      <c r="G66" s="59">
        <v>103.82</v>
      </c>
      <c r="H66" s="27"/>
    </row>
    <row r="67" spans="1:8" ht="18" customHeight="1" x14ac:dyDescent="0.25">
      <c r="A67" s="22">
        <v>1</v>
      </c>
      <c r="B67" s="51" t="s">
        <v>108</v>
      </c>
      <c r="C67" s="60" t="s">
        <v>150</v>
      </c>
      <c r="D67" s="22" t="s">
        <v>151</v>
      </c>
      <c r="E67" s="22">
        <v>3237</v>
      </c>
      <c r="F67" s="63" t="s">
        <v>17</v>
      </c>
      <c r="G67" s="59">
        <v>331.81</v>
      </c>
      <c r="H67" s="27"/>
    </row>
    <row r="68" spans="1:8" ht="18" customHeight="1" x14ac:dyDescent="0.25">
      <c r="A68" s="22">
        <v>2</v>
      </c>
      <c r="B68" s="51" t="s">
        <v>109</v>
      </c>
      <c r="C68" s="60" t="s">
        <v>150</v>
      </c>
      <c r="D68" s="22" t="s">
        <v>151</v>
      </c>
      <c r="E68" s="22">
        <v>3237</v>
      </c>
      <c r="F68" s="63" t="s">
        <v>17</v>
      </c>
      <c r="G68" s="59">
        <v>500</v>
      </c>
      <c r="H68" s="27"/>
    </row>
    <row r="69" spans="1:8" ht="17.25" customHeight="1" x14ac:dyDescent="0.25">
      <c r="A69" s="23" t="s">
        <v>8</v>
      </c>
      <c r="B69" s="33"/>
      <c r="C69" s="34"/>
      <c r="D69" s="34"/>
      <c r="E69" s="34"/>
      <c r="F69" s="34"/>
      <c r="G69" s="53">
        <f>SUM(G8:G68)</f>
        <v>40825.53</v>
      </c>
    </row>
    <row r="70" spans="1:8" ht="17.25" customHeight="1" x14ac:dyDescent="0.25">
      <c r="A70" s="28"/>
      <c r="B70" s="35"/>
      <c r="C70" s="28"/>
      <c r="D70" s="28"/>
      <c r="E70" s="28"/>
      <c r="F70" s="28"/>
      <c r="G70" s="20"/>
      <c r="H70" s="27"/>
    </row>
    <row r="71" spans="1:8" ht="17.25" customHeight="1" x14ac:dyDescent="0.25">
      <c r="A71" s="30"/>
      <c r="B71" s="29"/>
      <c r="C71" s="30"/>
      <c r="D71" s="31"/>
      <c r="E71" s="30"/>
      <c r="F71" s="29"/>
      <c r="G71" s="32"/>
      <c r="H71" s="27"/>
    </row>
    <row r="72" spans="1:8" ht="17.25" customHeight="1" x14ac:dyDescent="0.25">
      <c r="A72" s="6" t="s">
        <v>9</v>
      </c>
      <c r="B72" s="29"/>
      <c r="C72" s="30"/>
      <c r="D72" s="31"/>
      <c r="E72" s="30"/>
      <c r="F72" s="29"/>
      <c r="G72" s="32"/>
      <c r="H72" s="27"/>
    </row>
    <row r="73" spans="1:8" ht="17.25" customHeight="1" x14ac:dyDescent="0.25">
      <c r="A73" s="8" t="s">
        <v>2</v>
      </c>
      <c r="B73" s="8" t="s">
        <v>10</v>
      </c>
      <c r="C73" s="14" t="s">
        <v>6</v>
      </c>
      <c r="D73" s="15"/>
      <c r="E73" s="15"/>
      <c r="F73" s="16"/>
      <c r="G73" s="11" t="s">
        <v>7</v>
      </c>
      <c r="H73" s="27"/>
    </row>
    <row r="74" spans="1:8" ht="17.25" customHeight="1" x14ac:dyDescent="0.25">
      <c r="A74" s="36">
        <v>1</v>
      </c>
      <c r="B74" s="37" t="s">
        <v>11</v>
      </c>
      <c r="C74" s="36">
        <v>3111</v>
      </c>
      <c r="D74" s="38" t="s">
        <v>12</v>
      </c>
      <c r="E74" s="39"/>
      <c r="F74" s="40"/>
      <c r="G74" s="3">
        <v>290570.98</v>
      </c>
      <c r="H74" s="26"/>
    </row>
    <row r="75" spans="1:8" ht="17.25" customHeight="1" x14ac:dyDescent="0.25">
      <c r="A75" s="36">
        <v>2</v>
      </c>
      <c r="B75" s="41"/>
      <c r="C75" s="36">
        <v>3113</v>
      </c>
      <c r="D75" s="38" t="s">
        <v>13</v>
      </c>
      <c r="E75" s="39"/>
      <c r="F75" s="40"/>
      <c r="G75" s="3">
        <v>27392.390000000003</v>
      </c>
      <c r="H75" s="42"/>
    </row>
    <row r="76" spans="1:8" ht="17.25" customHeight="1" x14ac:dyDescent="0.25">
      <c r="A76" s="36">
        <v>3</v>
      </c>
      <c r="B76" s="41"/>
      <c r="C76" s="36">
        <v>3121</v>
      </c>
      <c r="D76" s="38" t="s">
        <v>14</v>
      </c>
      <c r="E76" s="39"/>
      <c r="F76" s="40"/>
      <c r="G76" s="3">
        <v>11200</v>
      </c>
      <c r="H76" s="42"/>
    </row>
    <row r="77" spans="1:8" ht="17.25" customHeight="1" x14ac:dyDescent="0.25">
      <c r="A77" s="36">
        <v>4</v>
      </c>
      <c r="B77" s="41"/>
      <c r="C77" s="36">
        <v>3132</v>
      </c>
      <c r="D77" s="38" t="s">
        <v>15</v>
      </c>
      <c r="E77" s="39"/>
      <c r="F77" s="40"/>
      <c r="G77" s="3">
        <v>48340.24</v>
      </c>
      <c r="H77" s="42"/>
    </row>
    <row r="78" spans="1:8" ht="17.25" customHeight="1" x14ac:dyDescent="0.25">
      <c r="A78" s="36">
        <v>5</v>
      </c>
      <c r="B78" s="41"/>
      <c r="C78" s="36">
        <v>3133</v>
      </c>
      <c r="D78" s="38" t="s">
        <v>247</v>
      </c>
      <c r="E78" s="39"/>
      <c r="F78" s="40"/>
      <c r="G78" s="3">
        <v>3.2</v>
      </c>
      <c r="H78" s="42"/>
    </row>
    <row r="79" spans="1:8" ht="17.25" customHeight="1" x14ac:dyDescent="0.25">
      <c r="A79" s="36">
        <v>6</v>
      </c>
      <c r="B79" s="41"/>
      <c r="C79" s="36">
        <v>3212</v>
      </c>
      <c r="D79" s="38" t="s">
        <v>16</v>
      </c>
      <c r="E79" s="39"/>
      <c r="F79" s="40"/>
      <c r="G79" s="3">
        <v>6171.7199999999993</v>
      </c>
      <c r="H79" s="42"/>
    </row>
    <row r="80" spans="1:8" ht="17.25" customHeight="1" x14ac:dyDescent="0.25">
      <c r="A80" s="36">
        <v>7</v>
      </c>
      <c r="B80" s="41"/>
      <c r="C80" s="36">
        <v>3237</v>
      </c>
      <c r="D80" s="38" t="s">
        <v>17</v>
      </c>
      <c r="E80" s="43"/>
      <c r="F80" s="44"/>
      <c r="G80" s="3">
        <v>811.74</v>
      </c>
      <c r="H80" s="42"/>
    </row>
    <row r="81" spans="1:8" ht="17.25" customHeight="1" x14ac:dyDescent="0.25">
      <c r="A81" s="36">
        <v>8</v>
      </c>
      <c r="B81" s="41"/>
      <c r="C81" s="36">
        <v>3291</v>
      </c>
      <c r="D81" s="38" t="s">
        <v>18</v>
      </c>
      <c r="E81" s="43"/>
      <c r="F81" s="44"/>
      <c r="G81" s="3">
        <v>2505.2600000000002</v>
      </c>
      <c r="H81" s="42"/>
    </row>
    <row r="82" spans="1:8" ht="17.25" customHeight="1" x14ac:dyDescent="0.25">
      <c r="A82" s="36">
        <v>9</v>
      </c>
      <c r="B82" s="41"/>
      <c r="C82" s="36">
        <v>3295</v>
      </c>
      <c r="D82" s="38" t="s">
        <v>19</v>
      </c>
      <c r="E82" s="45"/>
      <c r="F82" s="46"/>
      <c r="G82" s="3">
        <v>494.59</v>
      </c>
      <c r="H82" s="42"/>
    </row>
    <row r="83" spans="1:8" ht="17.25" customHeight="1" x14ac:dyDescent="0.25">
      <c r="A83" s="36">
        <v>10</v>
      </c>
      <c r="B83" s="29"/>
      <c r="C83" s="36">
        <v>3296</v>
      </c>
      <c r="D83" s="38" t="s">
        <v>69</v>
      </c>
      <c r="E83" s="45"/>
      <c r="F83" s="46"/>
      <c r="G83" s="3">
        <v>1571.03</v>
      </c>
      <c r="H83" s="42"/>
    </row>
    <row r="84" spans="1:8" ht="17.25" customHeight="1" x14ac:dyDescent="0.25">
      <c r="A84" s="36">
        <v>11</v>
      </c>
      <c r="B84" s="29"/>
      <c r="C84" s="22">
        <v>3433</v>
      </c>
      <c r="D84" s="64" t="s">
        <v>21</v>
      </c>
      <c r="E84" s="65"/>
      <c r="F84" s="66"/>
      <c r="G84" s="3">
        <v>232.93</v>
      </c>
      <c r="H84" s="42"/>
    </row>
    <row r="85" spans="1:8" ht="17.25" customHeight="1" x14ac:dyDescent="0.25">
      <c r="A85" s="58" t="s">
        <v>20</v>
      </c>
      <c r="B85" s="43"/>
      <c r="C85" s="39"/>
      <c r="D85" s="39"/>
      <c r="E85" s="39"/>
      <c r="F85" s="39"/>
      <c r="G85" s="52">
        <f>SUM(G74:G84)</f>
        <v>389294.08000000002</v>
      </c>
      <c r="H85" s="42"/>
    </row>
    <row r="86" spans="1:8" ht="17.25" customHeight="1" thickBot="1" x14ac:dyDescent="0.3">
      <c r="A86" s="17"/>
      <c r="B86" s="18"/>
      <c r="C86" s="17"/>
      <c r="D86" s="19"/>
      <c r="E86" s="17"/>
      <c r="F86" s="18"/>
      <c r="G86" s="20"/>
      <c r="H86" s="42"/>
    </row>
    <row r="87" spans="1:8" ht="17.25" customHeight="1" thickBot="1" x14ac:dyDescent="0.3">
      <c r="A87" s="67" t="s">
        <v>250</v>
      </c>
      <c r="B87" s="47"/>
      <c r="C87" s="48"/>
      <c r="D87" s="48"/>
      <c r="E87" s="48"/>
      <c r="F87" s="48"/>
      <c r="G87" s="50">
        <f>G69+G85</f>
        <v>430119.61</v>
      </c>
      <c r="H87" s="42"/>
    </row>
    <row r="88" spans="1:8" ht="17.25" customHeight="1" x14ac:dyDescent="0.25"/>
  </sheetData>
  <printOptions horizontalCentered="1"/>
  <pageMargins left="0.31496062992125984" right="0.31496062992125984" top="0.35433070866141736" bottom="0.35433070866141736" header="0.31496062992125984" footer="0.31496062992125984"/>
  <pageSetup paperSize="9" scale="71" fitToHeight="0" orientation="landscape" r:id="rId1"/>
  <ignoredErrors>
    <ignoredError sqref="C25:C66 E8:E21 E25:E28 E30:E31 E33:E38 E40:E42 E44 E57:E66 E46:E54 E23:E24 C8:C2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93AFDB408EBC4C8617C3299D2589FE" ma:contentTypeVersion="4" ma:contentTypeDescription="Create a new document." ma:contentTypeScope="" ma:versionID="f04fdd14d52657a38c71f49ced8b0209">
  <xsd:schema xmlns:xsd="http://www.w3.org/2001/XMLSchema" xmlns:xs="http://www.w3.org/2001/XMLSchema" xmlns:p="http://schemas.microsoft.com/office/2006/metadata/properties" xmlns:ns2="b7744a08-9650-435e-8906-bf06ec64e640" targetNamespace="http://schemas.microsoft.com/office/2006/metadata/properties" ma:root="true" ma:fieldsID="46066948784640e413cc2f7fea0fc9d5" ns2:_="">
    <xsd:import namespace="b7744a08-9650-435e-8906-bf06ec64e6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44a08-9650-435e-8906-bf06ec64e6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8C52632-1681-4F4D-BDCA-A0A29D0488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C9C92D-78F0-4375-991B-1205EF09DC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744a08-9650-435e-8906-bf06ec64e6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9EF534-4FB2-4D18-B6D4-3C60CEE600AA}">
  <ds:schemaRefs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b7744a08-9650-435e-8906-bf06ec64e640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01-2026</vt:lpstr>
      <vt:lpstr>02-2026 </vt:lpstr>
      <vt:lpstr>03-2026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Sanja Dukić, dipl. oec.</dc:creator>
  <cp:keywords/>
  <dc:description/>
  <cp:lastModifiedBy>Borna Branimir Hanžek, mag. oec.</cp:lastModifiedBy>
  <cp:revision/>
  <cp:lastPrinted>2026-04-15T09:02:56Z</cp:lastPrinted>
  <dcterms:created xsi:type="dcterms:W3CDTF">2024-02-20T09:22:59Z</dcterms:created>
  <dcterms:modified xsi:type="dcterms:W3CDTF">2026-04-15T09:10:32Z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0x0101000C93AFDB408EBC4C8617C3299D2589FE</vt:lpwstr>
  </property>
</Properties>
</file>